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8495" windowHeight="11700"/>
  </bookViews>
  <sheets>
    <sheet name="Hoja1" sheetId="1" r:id="rId1"/>
    <sheet name="Hoja2" sheetId="2" r:id="rId2"/>
    <sheet name="Hoja3" sheetId="3" r:id="rId3"/>
    <sheet name="Hoja10" sheetId="10" r:id="rId4"/>
    <sheet name="Hoja4" sheetId="4" r:id="rId5"/>
    <sheet name="Hoja5" sheetId="5" r:id="rId6"/>
    <sheet name="Hoja6" sheetId="6" r:id="rId7"/>
    <sheet name="Hoja11" sheetId="11" r:id="rId8"/>
    <sheet name="Hoja7" sheetId="7" r:id="rId9"/>
    <sheet name="Hoja8" sheetId="8" r:id="rId10"/>
    <sheet name="Hoja9" sheetId="9" r:id="rId11"/>
    <sheet name="Hoja12" sheetId="12" r:id="rId12"/>
  </sheets>
  <calcPr calcId="124519"/>
</workbook>
</file>

<file path=xl/calcChain.xml><?xml version="1.0" encoding="utf-8"?>
<calcChain xmlns="http://schemas.openxmlformats.org/spreadsheetml/2006/main">
  <c r="I22" i="1"/>
  <c r="H22"/>
  <c r="G22"/>
  <c r="F22"/>
  <c r="E22"/>
  <c r="D22"/>
  <c r="C22"/>
  <c r="I16" i="12"/>
  <c r="I29" s="1"/>
  <c r="G16" i="11"/>
  <c r="G29" s="1"/>
  <c r="G16" i="10"/>
  <c r="G29" s="1"/>
  <c r="H17" i="9"/>
  <c r="F17"/>
  <c r="D17"/>
  <c r="H22"/>
  <c r="F22"/>
  <c r="D22"/>
  <c r="I18" i="6"/>
  <c r="G18"/>
  <c r="I24"/>
  <c r="G24"/>
  <c r="E24"/>
  <c r="E18"/>
  <c r="H23" i="3"/>
  <c r="F23"/>
  <c r="D23"/>
  <c r="H28"/>
  <c r="F28"/>
  <c r="D28"/>
  <c r="R20" i="1"/>
  <c r="Q20"/>
  <c r="P20"/>
  <c r="O20"/>
  <c r="N20"/>
  <c r="M20"/>
  <c r="L20"/>
  <c r="R13"/>
  <c r="R22" s="1"/>
  <c r="Q13"/>
  <c r="Q22" s="1"/>
  <c r="P13"/>
  <c r="P22" s="1"/>
  <c r="O13"/>
  <c r="O22" s="1"/>
  <c r="N13"/>
  <c r="N22" s="1"/>
  <c r="M13"/>
  <c r="M22" s="1"/>
  <c r="L13"/>
  <c r="L22" s="1"/>
  <c r="I10"/>
  <c r="H10"/>
  <c r="G10"/>
  <c r="F10"/>
  <c r="E10"/>
  <c r="D10"/>
  <c r="C10"/>
</calcChain>
</file>

<file path=xl/sharedStrings.xml><?xml version="1.0" encoding="utf-8"?>
<sst xmlns="http://schemas.openxmlformats.org/spreadsheetml/2006/main" count="524" uniqueCount="132">
  <si>
    <t>STAUS FONDO MUTUALISTA</t>
  </si>
  <si>
    <t xml:space="preserve"> </t>
  </si>
  <si>
    <t>ENE</t>
  </si>
  <si>
    <t>FEB</t>
  </si>
  <si>
    <t>MAR</t>
  </si>
  <si>
    <t>ABR</t>
  </si>
  <si>
    <t>MAY</t>
  </si>
  <si>
    <t>JUN</t>
  </si>
  <si>
    <t>JUL</t>
  </si>
  <si>
    <t>AGO</t>
  </si>
  <si>
    <t>A C T I V O</t>
  </si>
  <si>
    <t xml:space="preserve">BANCOS                                            </t>
  </si>
  <si>
    <t xml:space="preserve">DEUDORES DIVERSOS                                 </t>
  </si>
  <si>
    <t xml:space="preserve">INVERSIONES TEMPORALES                            </t>
  </si>
  <si>
    <t xml:space="preserve">    TOTAL ACTIVO</t>
  </si>
  <si>
    <t>P A S I V O</t>
  </si>
  <si>
    <t xml:space="preserve">IMPUESTOS ACREDITABLES                            </t>
  </si>
  <si>
    <t xml:space="preserve">    PASIVO                                            </t>
  </si>
  <si>
    <t xml:space="preserve">    TOTAL PASIVO                                            </t>
  </si>
  <si>
    <t xml:space="preserve">ISR                                               </t>
  </si>
  <si>
    <t xml:space="preserve">    TOTAL PASIVO</t>
  </si>
  <si>
    <t>C A P I T A L</t>
  </si>
  <si>
    <t xml:space="preserve">PATRIMONIO                                        </t>
  </si>
  <si>
    <t xml:space="preserve">RESULTADO DEL EJERCICIO                           </t>
  </si>
  <si>
    <t xml:space="preserve">Utilidad o (perdida) del Ejercicio                </t>
  </si>
  <si>
    <t xml:space="preserve">    TOTAL CAPITAL</t>
  </si>
  <si>
    <t xml:space="preserve">    TOTAL PASIVO Y CAPITAL</t>
  </si>
  <si>
    <t>Estado de Resultados del 01/ENE/2011 al 31/JUL/2011</t>
  </si>
  <si>
    <t>TOTAL</t>
  </si>
  <si>
    <t>I N G R E S O S</t>
  </si>
  <si>
    <t xml:space="preserve">    INGRESOS                                          </t>
  </si>
  <si>
    <t xml:space="preserve">    TOTAL INGRESOS                                          </t>
  </si>
  <si>
    <t xml:space="preserve">CUOTA ORDINARIA                                   </t>
  </si>
  <si>
    <t xml:space="preserve">OTROS INGRESOS                                    </t>
  </si>
  <si>
    <t xml:space="preserve">PRODUCTOS FINANCIEROS                             </t>
  </si>
  <si>
    <t xml:space="preserve">    TOTAL SUMA DE INGRESOS</t>
  </si>
  <si>
    <t>E G R E S O S</t>
  </si>
  <si>
    <t xml:space="preserve">GASTOS GENERALES                                  </t>
  </si>
  <si>
    <t xml:space="preserve">OTROS GASTOS                                      </t>
  </si>
  <si>
    <t xml:space="preserve">GASTOS FINANCIEROS                                </t>
  </si>
  <si>
    <t xml:space="preserve">    TOTAL SUMA DE EGRESOS</t>
  </si>
  <si>
    <t xml:space="preserve">    TOTAL UTILIDAD o (PERDIDA)</t>
  </si>
  <si>
    <t>C u e n t a</t>
  </si>
  <si>
    <t>N o m b r e</t>
  </si>
  <si>
    <t>Saldos</t>
  </si>
  <si>
    <t>Iniciales</t>
  </si>
  <si>
    <t>Actuales</t>
  </si>
  <si>
    <t>Deudor</t>
  </si>
  <si>
    <t>Acreedor</t>
  </si>
  <si>
    <t>Cargos</t>
  </si>
  <si>
    <t>Abonos</t>
  </si>
  <si>
    <t>1120-00</t>
  </si>
  <si>
    <t xml:space="preserve">                                                  </t>
  </si>
  <si>
    <t xml:space="preserve">HSBC CTA. NO. 4025304601                          </t>
  </si>
  <si>
    <t>1120-03</t>
  </si>
  <si>
    <t xml:space="preserve">BANORTE CTA. 0653893741                           </t>
  </si>
  <si>
    <t>1130-00</t>
  </si>
  <si>
    <t>1130-01</t>
  </si>
  <si>
    <t xml:space="preserve">BANORTE CTA. 0653893769                           </t>
  </si>
  <si>
    <t>1150-00</t>
  </si>
  <si>
    <t>1150-01</t>
  </si>
  <si>
    <t xml:space="preserve">BANORTE CTA.0653893741                            </t>
  </si>
  <si>
    <t>1160-00</t>
  </si>
  <si>
    <t>1160-01</t>
  </si>
  <si>
    <t xml:space="preserve">ISR ACREDITABLE                                   </t>
  </si>
  <si>
    <t>2000-00</t>
  </si>
  <si>
    <t xml:space="preserve">PASIVO                                            </t>
  </si>
  <si>
    <t xml:space="preserve">PASIVO CORTO                                      </t>
  </si>
  <si>
    <t xml:space="preserve">IVA                                               </t>
  </si>
  <si>
    <t>3301-00</t>
  </si>
  <si>
    <t>3400-00</t>
  </si>
  <si>
    <t>4000-00</t>
  </si>
  <si>
    <t xml:space="preserve">INGRESOS                                          </t>
  </si>
  <si>
    <t>4010-00</t>
  </si>
  <si>
    <t>4010-01</t>
  </si>
  <si>
    <t xml:space="preserve">1ra. QUINCENA                                     </t>
  </si>
  <si>
    <t>4010-02</t>
  </si>
  <si>
    <t xml:space="preserve">2da. QUINCENA                                     </t>
  </si>
  <si>
    <t>4100-00</t>
  </si>
  <si>
    <t>4350-00</t>
  </si>
  <si>
    <t>4500-00</t>
  </si>
  <si>
    <t>4501-00</t>
  </si>
  <si>
    <t xml:space="preserve">INTERESES GANADOS                                 </t>
  </si>
  <si>
    <t>5100-00</t>
  </si>
  <si>
    <t>5100-28</t>
  </si>
  <si>
    <t xml:space="preserve">APOYO A COMPAÑEROS MUTUALISTA                     </t>
  </si>
  <si>
    <t>5200-00</t>
  </si>
  <si>
    <t>5300-00</t>
  </si>
  <si>
    <t>5300-01</t>
  </si>
  <si>
    <t xml:space="preserve">COMISIONES BANCARIAS                              </t>
  </si>
  <si>
    <t>Total Cuentas</t>
  </si>
  <si>
    <t>^NO impresas</t>
  </si>
  <si>
    <t xml:space="preserve">Sumas Iguales: </t>
  </si>
  <si>
    <t>FONDO MUTUALISTA</t>
  </si>
  <si>
    <t>BALANZA DE COMPROBACION AL 31 DE JULIO DE 2011</t>
  </si>
  <si>
    <t>Estado de Resultados del 01/ENE/2011 al 31/AGO/2011</t>
  </si>
  <si>
    <t>Balanza de comprobación al  31/ 8/2011</t>
  </si>
  <si>
    <t>Estado de Resultados del 01/ENE/2011 al 30/SEP/2011</t>
  </si>
  <si>
    <t>BALANCE GENERAL AL 31 DE AGOSTO DE 2011</t>
  </si>
  <si>
    <t>ESTADO DE RESULTADOS DEL 01 DE AGOSTO DE 2011 AL 31 DE AGOSTO DE 2011</t>
  </si>
  <si>
    <t>AGOSTO</t>
  </si>
  <si>
    <t>BALANZA DE COMPROBACION AL 31 DE AGOSTO DE 2011</t>
  </si>
  <si>
    <t>BALANCE GENERAL AL 30 DE SEPTIEMBRE DE 2011</t>
  </si>
  <si>
    <t>ESTADO DE RESULTADOS DEL 01 DE SEPTIEMBRE DE 2011 AL 30 DE SEPTIEMBRE DE 2011</t>
  </si>
  <si>
    <t>SEPTIEMBRE</t>
  </si>
  <si>
    <t>BALANZA DE COMPROBACION AL 30 DE SEPTIEMBRE DE 2011</t>
  </si>
  <si>
    <t>SINDICATO DE TRABAJADORES ACADEMICOS DE LA UNI-SON</t>
  </si>
  <si>
    <t>CONCILIACION BANCARIA</t>
  </si>
  <si>
    <t>DE LA CUANTA BANORTE 0653893741</t>
  </si>
  <si>
    <t>AL 31 DE JULIO DE 2011</t>
  </si>
  <si>
    <t>"FONDO MUTUALISTA"</t>
  </si>
  <si>
    <t>SALDO SEGÚN BANCOS AL 31 DE JULIO DE 2011</t>
  </si>
  <si>
    <t>MAS:</t>
  </si>
  <si>
    <t>NUESTROS CARGOS NO CORRESPONDIDOS</t>
  </si>
  <si>
    <t>SUS CARGOS NO CORRESPONDIDOS</t>
  </si>
  <si>
    <t>SUB - TOTAL</t>
  </si>
  <si>
    <t>MENOS:</t>
  </si>
  <si>
    <t>SUS CREDITOS NO CORRESPONDIDOS</t>
  </si>
  <si>
    <t>NUESTROS CREDITOS NO CORRESPONDIDOS</t>
  </si>
  <si>
    <t>IGUAL:</t>
  </si>
  <si>
    <t>SALDO EN BANCOS EN NUESTROS LIBROS AL 31 DE JULIO DE 2011</t>
  </si>
  <si>
    <t xml:space="preserve">                     M.A. GUADALUPE REYNA GAMEZ</t>
  </si>
  <si>
    <t xml:space="preserve">                                SECRETARIA TESORERA</t>
  </si>
  <si>
    <t>AL 31 DE AGOSTO DE 2011</t>
  </si>
  <si>
    <t>SALDO SEGÚN BANCOS AL 31 DE AGOSTO DE 2011</t>
  </si>
  <si>
    <t>SALDO EN BANCOS EN NUESTROS LIBROS AL 31 DE AGOSTO DE 2011</t>
  </si>
  <si>
    <t>AL 30 DE SEPTIEMBRE DE 2011</t>
  </si>
  <si>
    <t>SALDO SEGÚN BANCOS AL 30 DE SEPTIEMBRE DE 2011</t>
  </si>
  <si>
    <t>SALDO EN BANCOS EN NUESTROS LIBROS AL 30 DE SEPTIEMBRE DE 2011</t>
  </si>
  <si>
    <t>BALANCE GENERAL AL 31 DE JULIO DE 2011</t>
  </si>
  <si>
    <t>ESTADO DE RESULTADOS DEL 01 DE JULIO DE 2011 AL 31 DE JULIO DE 2011</t>
  </si>
  <si>
    <t>JULIO</t>
  </si>
</sst>
</file>

<file path=xl/styles.xml><?xml version="1.0" encoding="utf-8"?>
<styleSheet xmlns="http://schemas.openxmlformats.org/spreadsheetml/2006/main">
  <numFmts count="9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\$#.##000_);[Red]\(\$#.##000\)"/>
    <numFmt numFmtId="166" formatCode="00000"/>
    <numFmt numFmtId="167" formatCode="_-[$$-80A]* #,##0.00_-;\-[$$-80A]* #,##0.00_-;_-[$$-80A]* &quot;-&quot;??_-;_-@_-"/>
    <numFmt numFmtId="168" formatCode="_-&quot;$&quot;* #,##0.00_-;\-&quot;$&quot;* #,##0.00_-;_-&quot;$&quot;* &quot;-&quot;??_-;_-@_-"/>
    <numFmt numFmtId="169" formatCode="&quot;$&quot;#,##0.00;[Red]\-&quot;$&quot;#,##0.00"/>
    <numFmt numFmtId="170" formatCode="_(* #,##0.00_);_(* \(#,##0.00\);_(* &quot;-&quot;??_);_(@_)"/>
    <numFmt numFmtId="171" formatCode="[$$-80A]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14">
    <border>
      <left/>
      <right/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double">
        <color rgb="FF0000FF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0000FF"/>
      </left>
      <right/>
      <top style="thin">
        <color rgb="FF0000FF"/>
      </top>
      <bottom style="double">
        <color rgb="FF0000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/>
    <xf numFmtId="0" fontId="3" fillId="0" borderId="0" xfId="0" applyFont="1" applyAlignment="1">
      <alignment horizontal="centerContinuous"/>
    </xf>
    <xf numFmtId="0" fontId="3" fillId="0" borderId="0" xfId="0" applyFont="1"/>
    <xf numFmtId="0" fontId="4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 applyAlignment="1">
      <alignment horizontal="centerContinuous"/>
    </xf>
    <xf numFmtId="43" fontId="3" fillId="0" borderId="0" xfId="1" applyFont="1" applyAlignment="1">
      <alignment horizontal="centerContinuous"/>
    </xf>
    <xf numFmtId="43" fontId="3" fillId="0" borderId="0" xfId="1" applyFont="1"/>
    <xf numFmtId="43" fontId="4" fillId="0" borderId="0" xfId="1" applyFont="1" applyAlignment="1">
      <alignment horizontal="centerContinuous"/>
    </xf>
    <xf numFmtId="43" fontId="4" fillId="0" borderId="0" xfId="1" applyFont="1"/>
    <xf numFmtId="43" fontId="4" fillId="0" borderId="2" xfId="1" applyFont="1" applyFill="1" applyBorder="1" applyAlignment="1">
      <alignment horizontal="center"/>
    </xf>
    <xf numFmtId="43" fontId="4" fillId="0" borderId="0" xfId="1" applyFont="1" applyAlignment="1">
      <alignment horizontal="center"/>
    </xf>
    <xf numFmtId="43" fontId="4" fillId="0" borderId="3" xfId="1" applyFont="1" applyFill="1" applyBorder="1" applyAlignment="1">
      <alignment horizontal="center"/>
    </xf>
    <xf numFmtId="164" fontId="3" fillId="0" borderId="0" xfId="0" applyNumberFormat="1" applyFont="1" applyAlignment="1">
      <alignment horizontal="centerContinuous"/>
    </xf>
    <xf numFmtId="164" fontId="3" fillId="2" borderId="1" xfId="0" applyNumberFormat="1" applyFont="1" applyFill="1" applyBorder="1" applyAlignment="1">
      <alignment horizontal="centerContinuous"/>
    </xf>
    <xf numFmtId="164" fontId="3" fillId="0" borderId="0" xfId="0" applyNumberFormat="1" applyFont="1"/>
    <xf numFmtId="0" fontId="0" fillId="0" borderId="0" xfId="0"/>
    <xf numFmtId="43" fontId="3" fillId="2" borderId="1" xfId="1" applyFont="1" applyFill="1" applyBorder="1" applyAlignment="1">
      <alignment horizontal="centerContinuous"/>
    </xf>
    <xf numFmtId="43" fontId="3" fillId="2" borderId="4" xfId="1" applyFont="1" applyFill="1" applyBorder="1" applyAlignment="1">
      <alignment horizontal="centerContinuous"/>
    </xf>
    <xf numFmtId="43" fontId="3" fillId="0" borderId="0" xfId="1" applyFont="1" applyFill="1" applyBorder="1" applyAlignment="1">
      <alignment horizontal="centerContinuous"/>
    </xf>
    <xf numFmtId="43" fontId="4" fillId="3" borderId="2" xfId="1" applyFont="1" applyFill="1" applyBorder="1"/>
    <xf numFmtId="43" fontId="4" fillId="0" borderId="0" xfId="1" applyFont="1" applyBorder="1"/>
    <xf numFmtId="43" fontId="4" fillId="0" borderId="0" xfId="1" applyFont="1" applyBorder="1" applyAlignment="1">
      <alignment horizontal="centerContinuous"/>
    </xf>
    <xf numFmtId="43" fontId="3" fillId="0" borderId="0" xfId="1" applyFont="1" applyBorder="1"/>
    <xf numFmtId="43" fontId="4" fillId="0" borderId="0" xfId="1" applyFont="1" applyFill="1" applyBorder="1"/>
    <xf numFmtId="43" fontId="4" fillId="0" borderId="0" xfId="1" applyFont="1" applyFill="1" applyBorder="1" applyAlignment="1">
      <alignment horizontal="centerContinuous"/>
    </xf>
    <xf numFmtId="43" fontId="3" fillId="0" borderId="0" xfId="1" applyFont="1" applyFill="1" applyBorder="1"/>
    <xf numFmtId="0" fontId="0" fillId="0" borderId="0" xfId="0" applyFill="1" applyBorder="1"/>
    <xf numFmtId="43" fontId="4" fillId="2" borderId="5" xfId="1" applyFont="1" applyFill="1" applyBorder="1" applyAlignment="1">
      <alignment horizontal="center"/>
    </xf>
    <xf numFmtId="0" fontId="3" fillId="0" borderId="0" xfId="0" applyFont="1" applyFill="1" applyBorder="1"/>
    <xf numFmtId="0" fontId="0" fillId="0" borderId="0" xfId="0" applyFont="1"/>
    <xf numFmtId="43" fontId="4" fillId="0" borderId="2" xfId="1" applyFont="1" applyFill="1" applyBorder="1"/>
    <xf numFmtId="43" fontId="4" fillId="0" borderId="3" xfId="1" applyFont="1" applyFill="1" applyBorder="1"/>
    <xf numFmtId="43" fontId="4" fillId="0" borderId="0" xfId="1" applyFont="1" applyFill="1" applyBorder="1" applyAlignment="1">
      <alignment horizontal="center"/>
    </xf>
    <xf numFmtId="0" fontId="5" fillId="0" borderId="6" xfId="0" applyFont="1" applyBorder="1"/>
    <xf numFmtId="0" fontId="6" fillId="0" borderId="2" xfId="0" applyFont="1" applyBorder="1" applyAlignment="1">
      <alignment horizontal="left"/>
    </xf>
    <xf numFmtId="0" fontId="5" fillId="0" borderId="2" xfId="0" applyFont="1" applyBorder="1"/>
    <xf numFmtId="166" fontId="5" fillId="0" borderId="2" xfId="1" applyNumberFormat="1" applyFont="1" applyBorder="1"/>
    <xf numFmtId="0" fontId="5" fillId="0" borderId="7" xfId="0" applyFont="1" applyBorder="1"/>
    <xf numFmtId="0" fontId="5" fillId="0" borderId="8" xfId="0" applyFont="1" applyBorder="1"/>
    <xf numFmtId="0" fontId="6" fillId="0" borderId="0" xfId="0" applyFont="1" applyBorder="1"/>
    <xf numFmtId="166" fontId="6" fillId="0" borderId="0" xfId="1" applyNumberFormat="1" applyFont="1" applyBorder="1"/>
    <xf numFmtId="0" fontId="5" fillId="0" borderId="0" xfId="0" applyFont="1" applyBorder="1"/>
    <xf numFmtId="0" fontId="5" fillId="0" borderId="9" xfId="0" applyFont="1" applyBorder="1"/>
    <xf numFmtId="0" fontId="5" fillId="0" borderId="10" xfId="0" applyFont="1" applyBorder="1"/>
    <xf numFmtId="0" fontId="6" fillId="0" borderId="10" xfId="0" applyFont="1" applyBorder="1"/>
    <xf numFmtId="0" fontId="6" fillId="4" borderId="0" xfId="0" applyFont="1" applyFill="1" applyBorder="1"/>
    <xf numFmtId="0" fontId="5" fillId="4" borderId="0" xfId="0" applyFont="1" applyFill="1" applyBorder="1"/>
    <xf numFmtId="166" fontId="5" fillId="4" borderId="0" xfId="1" applyNumberFormat="1" applyFont="1" applyFill="1" applyBorder="1"/>
    <xf numFmtId="167" fontId="6" fillId="4" borderId="0" xfId="0" applyNumberFormat="1" applyFont="1" applyFill="1" applyBorder="1"/>
    <xf numFmtId="168" fontId="6" fillId="4" borderId="9" xfId="2" applyNumberFormat="1" applyFont="1" applyFill="1" applyBorder="1" applyAlignment="1">
      <alignment horizontal="right"/>
    </xf>
    <xf numFmtId="166" fontId="5" fillId="0" borderId="0" xfId="1" applyNumberFormat="1" applyFont="1" applyBorder="1"/>
    <xf numFmtId="167" fontId="5" fillId="0" borderId="0" xfId="0" applyNumberFormat="1" applyFont="1" applyBorder="1"/>
    <xf numFmtId="0" fontId="6" fillId="0" borderId="8" xfId="0" applyFont="1" applyBorder="1" applyAlignment="1">
      <alignment horizontal="center"/>
    </xf>
    <xf numFmtId="0" fontId="5" fillId="3" borderId="0" xfId="0" applyFont="1" applyFill="1" applyBorder="1"/>
    <xf numFmtId="166" fontId="5" fillId="3" borderId="0" xfId="1" applyNumberFormat="1" applyFont="1" applyFill="1" applyBorder="1"/>
    <xf numFmtId="0" fontId="5" fillId="0" borderId="8" xfId="0" applyFont="1" applyBorder="1" applyAlignment="1">
      <alignment horizontal="center"/>
    </xf>
    <xf numFmtId="169" fontId="5" fillId="0" borderId="0" xfId="0" applyNumberFormat="1" applyFont="1" applyBorder="1" applyAlignment="1">
      <alignment horizontal="right"/>
    </xf>
    <xf numFmtId="39" fontId="5" fillId="0" borderId="0" xfId="0" applyNumberFormat="1" applyFont="1" applyBorder="1"/>
    <xf numFmtId="14" fontId="5" fillId="0" borderId="0" xfId="0" applyNumberFormat="1" applyFont="1" applyFill="1" applyBorder="1" applyAlignment="1">
      <alignment horizontal="center"/>
    </xf>
    <xf numFmtId="167" fontId="5" fillId="0" borderId="9" xfId="0" applyNumberFormat="1" applyFont="1" applyBorder="1"/>
    <xf numFmtId="0" fontId="5" fillId="0" borderId="0" xfId="0" applyFont="1" applyFill="1" applyBorder="1"/>
    <xf numFmtId="166" fontId="5" fillId="0" borderId="0" xfId="1" applyNumberFormat="1" applyFont="1" applyFill="1" applyBorder="1"/>
    <xf numFmtId="0" fontId="5" fillId="0" borderId="0" xfId="0" applyFont="1" applyBorder="1" applyAlignment="1">
      <alignment horizontal="center"/>
    </xf>
    <xf numFmtId="166" fontId="5" fillId="0" borderId="0" xfId="1" applyNumberFormat="1" applyFont="1" applyFill="1" applyBorder="1" applyAlignment="1">
      <alignment horizontal="center"/>
    </xf>
    <xf numFmtId="170" fontId="5" fillId="0" borderId="0" xfId="1" applyNumberFormat="1" applyFont="1" applyBorder="1"/>
    <xf numFmtId="166" fontId="5" fillId="0" borderId="0" xfId="1" applyNumberFormat="1" applyFont="1" applyBorder="1" applyAlignment="1">
      <alignment horizontal="center"/>
    </xf>
    <xf numFmtId="4" fontId="5" fillId="0" borderId="0" xfId="0" applyNumberFormat="1" applyFont="1" applyBorder="1"/>
    <xf numFmtId="4" fontId="5" fillId="0" borderId="9" xfId="0" applyNumberFormat="1" applyFont="1" applyBorder="1" applyAlignment="1">
      <alignment horizontal="right"/>
    </xf>
    <xf numFmtId="0" fontId="6" fillId="0" borderId="8" xfId="0" applyFont="1" applyFill="1" applyBorder="1" applyAlignment="1">
      <alignment horizontal="center"/>
    </xf>
    <xf numFmtId="168" fontId="6" fillId="4" borderId="11" xfId="2" applyNumberFormat="1" applyFont="1" applyFill="1" applyBorder="1" applyAlignment="1">
      <alignment horizontal="right"/>
    </xf>
    <xf numFmtId="168" fontId="5" fillId="0" borderId="9" xfId="0" applyNumberFormat="1" applyFont="1" applyBorder="1"/>
    <xf numFmtId="0" fontId="6" fillId="0" borderId="0" xfId="0" applyFont="1" applyBorder="1" applyAlignment="1">
      <alignment horizontal="center"/>
    </xf>
    <xf numFmtId="171" fontId="6" fillId="0" borderId="0" xfId="0" applyNumberFormat="1" applyFont="1" applyBorder="1"/>
    <xf numFmtId="0" fontId="5" fillId="0" borderId="12" xfId="0" applyFont="1" applyBorder="1"/>
    <xf numFmtId="0" fontId="5" fillId="0" borderId="3" xfId="0" applyFont="1" applyBorder="1"/>
    <xf numFmtId="0" fontId="6" fillId="0" borderId="3" xfId="0" applyFont="1" applyBorder="1"/>
    <xf numFmtId="166" fontId="6" fillId="0" borderId="3" xfId="1" applyNumberFormat="1" applyFont="1" applyBorder="1"/>
    <xf numFmtId="0" fontId="5" fillId="0" borderId="13" xfId="0" applyFont="1" applyBorder="1"/>
    <xf numFmtId="43" fontId="0" fillId="0" borderId="0" xfId="1" applyFont="1"/>
    <xf numFmtId="164" fontId="3" fillId="2" borderId="4" xfId="0" applyNumberFormat="1" applyFont="1" applyFill="1" applyBorder="1" applyAlignment="1">
      <alignment horizontal="centerContinuous"/>
    </xf>
    <xf numFmtId="164" fontId="4" fillId="3" borderId="2" xfId="0" applyNumberFormat="1" applyFont="1" applyFill="1" applyBorder="1"/>
    <xf numFmtId="164" fontId="4" fillId="0" borderId="0" xfId="0" applyNumberFormat="1" applyFont="1"/>
    <xf numFmtId="43" fontId="2" fillId="0" borderId="0" xfId="1" applyFont="1"/>
    <xf numFmtId="164" fontId="4" fillId="0" borderId="0" xfId="0" applyNumberFormat="1" applyFont="1" applyAlignment="1">
      <alignment horizontal="centerContinuous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1"/>
  <sheetViews>
    <sheetView tabSelected="1" workbookViewId="0">
      <selection activeCell="B10" sqref="B10"/>
    </sheetView>
  </sheetViews>
  <sheetFormatPr baseColWidth="10" defaultRowHeight="15"/>
  <cols>
    <col min="1" max="1" width="11.42578125" style="3"/>
    <col min="2" max="2" width="33.85546875" style="3" bestFit="1" customWidth="1"/>
    <col min="3" max="3" width="12.28515625" style="3" hidden="1" customWidth="1"/>
    <col min="4" max="8" width="13.140625" style="3" hidden="1" customWidth="1"/>
    <col min="9" max="9" width="13.140625" style="12" bestFit="1" customWidth="1"/>
    <col min="10" max="10" width="11.42578125" style="12"/>
    <col min="11" max="11" width="33.85546875" style="12" bestFit="1" customWidth="1"/>
    <col min="12" max="17" width="0" style="12" hidden="1" customWidth="1"/>
    <col min="18" max="18" width="13.140625" style="12" bestFit="1" customWidth="1"/>
    <col min="19" max="20" width="11.42578125" style="12"/>
    <col min="21" max="21" width="11.42578125" style="3"/>
  </cols>
  <sheetData>
    <row r="1" spans="2:18">
      <c r="B1" s="10" t="s">
        <v>93</v>
      </c>
      <c r="C1" s="18" t="s">
        <v>0</v>
      </c>
      <c r="D1" s="18"/>
      <c r="E1" s="18"/>
      <c r="F1" s="18"/>
      <c r="G1" s="18"/>
      <c r="H1" s="18"/>
      <c r="I1" s="11"/>
    </row>
    <row r="2" spans="2:18">
      <c r="B2" s="4" t="s">
        <v>129</v>
      </c>
      <c r="C2" s="20"/>
      <c r="D2" s="20"/>
      <c r="E2" s="20"/>
      <c r="F2" s="20"/>
      <c r="G2" s="20"/>
      <c r="H2" s="20"/>
    </row>
    <row r="3" spans="2:18">
      <c r="B3" s="2"/>
      <c r="C3" s="18"/>
      <c r="D3" s="18"/>
      <c r="E3" s="18"/>
      <c r="F3" s="18"/>
      <c r="G3" s="18"/>
      <c r="H3" s="18"/>
      <c r="I3" s="11"/>
    </row>
    <row r="4" spans="2:18" ht="15.75" thickBot="1">
      <c r="B4" s="2" t="s">
        <v>1</v>
      </c>
      <c r="C4" s="19" t="s">
        <v>2</v>
      </c>
      <c r="D4" s="19" t="s">
        <v>3</v>
      </c>
      <c r="E4" s="19" t="s">
        <v>4</v>
      </c>
      <c r="F4" s="19" t="s">
        <v>5</v>
      </c>
      <c r="G4" s="19" t="s">
        <v>6</v>
      </c>
      <c r="H4" s="85" t="s">
        <v>7</v>
      </c>
      <c r="I4" s="24"/>
    </row>
    <row r="5" spans="2:18" ht="15.75" thickTop="1">
      <c r="B5" s="10" t="s">
        <v>10</v>
      </c>
      <c r="C5" s="87"/>
      <c r="D5" s="87"/>
      <c r="E5" s="87"/>
      <c r="F5" s="87"/>
      <c r="G5" s="87"/>
      <c r="H5" s="87"/>
      <c r="I5" s="14"/>
      <c r="J5" s="14"/>
      <c r="K5" s="13" t="s">
        <v>15</v>
      </c>
    </row>
    <row r="6" spans="2:18">
      <c r="C6" s="20"/>
      <c r="D6" s="20"/>
      <c r="E6" s="20"/>
      <c r="F6" s="20"/>
      <c r="G6" s="20"/>
      <c r="H6" s="20"/>
    </row>
    <row r="7" spans="2:18">
      <c r="B7" s="3" t="s">
        <v>11</v>
      </c>
      <c r="C7" s="20">
        <v>200000</v>
      </c>
      <c r="D7" s="20">
        <v>237786.86</v>
      </c>
      <c r="E7" s="20">
        <v>239460</v>
      </c>
      <c r="F7" s="20">
        <v>152500</v>
      </c>
      <c r="G7" s="20">
        <v>3460</v>
      </c>
      <c r="H7" s="20">
        <v>59460</v>
      </c>
      <c r="I7" s="12">
        <v>200000</v>
      </c>
      <c r="K7" s="12" t="s">
        <v>16</v>
      </c>
      <c r="L7" s="12">
        <v>-1383.56</v>
      </c>
      <c r="M7" s="12">
        <v>-1744.76</v>
      </c>
      <c r="N7" s="12">
        <v>-2136.7800000000002</v>
      </c>
      <c r="O7" s="12">
        <v>-2562.36</v>
      </c>
      <c r="P7" s="12">
        <v>-3060.93</v>
      </c>
      <c r="Q7" s="12">
        <v>-3454.58</v>
      </c>
      <c r="R7" s="12">
        <v>-3901.65</v>
      </c>
    </row>
    <row r="8" spans="2:18">
      <c r="B8" s="3" t="s">
        <v>12</v>
      </c>
      <c r="C8" s="20">
        <v>0</v>
      </c>
      <c r="D8" s="20">
        <v>0</v>
      </c>
      <c r="E8" s="20">
        <v>0</v>
      </c>
      <c r="F8" s="20">
        <v>87000</v>
      </c>
      <c r="G8" s="20">
        <v>518000</v>
      </c>
      <c r="H8" s="20">
        <v>112000</v>
      </c>
      <c r="I8" s="12">
        <v>87000</v>
      </c>
      <c r="K8" s="12" t="s">
        <v>17</v>
      </c>
    </row>
    <row r="9" spans="2:18" ht="15.75" thickBot="1">
      <c r="B9" s="3" t="s">
        <v>13</v>
      </c>
      <c r="C9" s="20">
        <v>766583.75</v>
      </c>
      <c r="D9" s="20">
        <v>806464.04</v>
      </c>
      <c r="E9" s="20">
        <v>884388.81</v>
      </c>
      <c r="F9" s="20">
        <v>965779.81</v>
      </c>
      <c r="G9" s="20">
        <v>765420.19</v>
      </c>
      <c r="H9" s="20">
        <v>1016607.28</v>
      </c>
      <c r="I9" s="12">
        <v>957662.07</v>
      </c>
    </row>
    <row r="10" spans="2:18">
      <c r="B10" s="4" t="s">
        <v>14</v>
      </c>
      <c r="C10" s="86">
        <f>+C7+C8+C9</f>
        <v>966583.75</v>
      </c>
      <c r="D10" s="86">
        <f>+D7+D8+D9</f>
        <v>1044250.9</v>
      </c>
      <c r="E10" s="86">
        <f>+E7+E8+E9</f>
        <v>1123848.81</v>
      </c>
      <c r="F10" s="86">
        <f>+F7+F8+F9</f>
        <v>1205279.81</v>
      </c>
      <c r="G10" s="86">
        <f>+G7+G8+G9</f>
        <v>1286880.19</v>
      </c>
      <c r="H10" s="86">
        <f>+H7+H8+H9</f>
        <v>1188067.28</v>
      </c>
      <c r="I10" s="25">
        <f>+I7+I8+I9</f>
        <v>1244662.0699999998</v>
      </c>
      <c r="K10" s="14" t="s">
        <v>18</v>
      </c>
      <c r="L10" s="25">
        <v>0</v>
      </c>
      <c r="M10" s="25">
        <v>0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</row>
    <row r="11" spans="2:18">
      <c r="C11" s="20"/>
      <c r="D11" s="20"/>
      <c r="E11" s="20"/>
      <c r="F11" s="20"/>
      <c r="G11" s="20"/>
      <c r="H11" s="20"/>
    </row>
    <row r="12" spans="2:18" ht="15.75" thickBot="1">
      <c r="K12" s="12" t="s">
        <v>19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</row>
    <row r="13" spans="2:18">
      <c r="K13" s="14" t="s">
        <v>20</v>
      </c>
      <c r="L13" s="25">
        <f>+L7+L10+L12</f>
        <v>-1383.56</v>
      </c>
      <c r="M13" s="25">
        <f>+M7+M10+M12</f>
        <v>-1744.76</v>
      </c>
      <c r="N13" s="25">
        <f>+N7+N10+N12</f>
        <v>-2136.7800000000002</v>
      </c>
      <c r="O13" s="25">
        <f>+O7+O10+O12</f>
        <v>-2562.36</v>
      </c>
      <c r="P13" s="25">
        <f>+P7+P10+P12</f>
        <v>-3060.93</v>
      </c>
      <c r="Q13" s="25">
        <f>+Q7+Q10+Q12</f>
        <v>-3454.58</v>
      </c>
      <c r="R13" s="25">
        <f>+R7+R10+R12</f>
        <v>-3901.65</v>
      </c>
    </row>
    <row r="15" spans="2:18">
      <c r="K15" s="13" t="s">
        <v>21</v>
      </c>
    </row>
    <row r="17" spans="2:18">
      <c r="K17" s="12" t="s">
        <v>22</v>
      </c>
      <c r="L17" s="12">
        <v>373199.13</v>
      </c>
      <c r="M17" s="12">
        <v>373199.13</v>
      </c>
      <c r="N17" s="12">
        <v>373199.13</v>
      </c>
      <c r="O17" s="12">
        <v>373199.13</v>
      </c>
      <c r="P17" s="12">
        <v>373199.13</v>
      </c>
      <c r="Q17" s="12">
        <v>373199.13</v>
      </c>
      <c r="R17" s="12">
        <v>373199.13</v>
      </c>
    </row>
    <row r="18" spans="2:18">
      <c r="K18" s="12" t="s">
        <v>23</v>
      </c>
      <c r="L18" s="12">
        <v>552310.28</v>
      </c>
      <c r="M18" s="12">
        <v>552310.28</v>
      </c>
      <c r="N18" s="12">
        <v>552310.28</v>
      </c>
      <c r="O18" s="12">
        <v>552310.28</v>
      </c>
      <c r="P18" s="12">
        <v>552310.28</v>
      </c>
      <c r="Q18" s="12">
        <v>552310.28</v>
      </c>
      <c r="R18" s="12">
        <v>552310.28</v>
      </c>
    </row>
    <row r="19" spans="2:18" ht="15.75" thickBot="1">
      <c r="K19" s="12" t="s">
        <v>24</v>
      </c>
      <c r="L19" s="12">
        <v>42457.9</v>
      </c>
      <c r="M19" s="12">
        <v>120486.25</v>
      </c>
      <c r="N19" s="12">
        <v>200476.18</v>
      </c>
      <c r="O19" s="12">
        <v>282332.76</v>
      </c>
      <c r="P19" s="12">
        <v>364431.71</v>
      </c>
      <c r="Q19" s="12">
        <v>266012.45</v>
      </c>
      <c r="R19" s="12">
        <v>323054.31</v>
      </c>
    </row>
    <row r="20" spans="2:18">
      <c r="K20" s="14" t="s">
        <v>25</v>
      </c>
      <c r="L20" s="25">
        <f>+L17+L18+L19</f>
        <v>967967.31</v>
      </c>
      <c r="M20" s="25">
        <f>+M17+M18+M19</f>
        <v>1045995.66</v>
      </c>
      <c r="N20" s="25">
        <f>+N17+N18+N19</f>
        <v>1125985.5900000001</v>
      </c>
      <c r="O20" s="25">
        <f>+O17+O18+O19</f>
        <v>1207842.17</v>
      </c>
      <c r="P20" s="25">
        <f>+P17+P18+P19</f>
        <v>1289941.1200000001</v>
      </c>
      <c r="Q20" s="25">
        <f>+Q17+Q18+Q19</f>
        <v>1191521.8600000001</v>
      </c>
      <c r="R20" s="25">
        <f>+R17+R18+R19</f>
        <v>1248563.72</v>
      </c>
    </row>
    <row r="21" spans="2:18" ht="15.75" thickBot="1">
      <c r="K21" s="14"/>
      <c r="L21" s="14"/>
      <c r="M21" s="14"/>
      <c r="N21" s="14"/>
      <c r="O21" s="14"/>
      <c r="P21" s="14"/>
      <c r="Q21" s="14"/>
      <c r="R21" s="14"/>
    </row>
    <row r="22" spans="2:18">
      <c r="B22" s="4" t="s">
        <v>14</v>
      </c>
      <c r="C22" s="86">
        <f>+C19+C20+C21</f>
        <v>0</v>
      </c>
      <c r="D22" s="86">
        <f>+D19+D20+D21</f>
        <v>0</v>
      </c>
      <c r="E22" s="86">
        <f>+E19+E20+E21</f>
        <v>0</v>
      </c>
      <c r="F22" s="86">
        <f>+F19+F20+F21</f>
        <v>0</v>
      </c>
      <c r="G22" s="86">
        <f>+G19+G20+G21</f>
        <v>0</v>
      </c>
      <c r="H22" s="86">
        <f>+H19+H20+H21</f>
        <v>0</v>
      </c>
      <c r="I22" s="25">
        <f>I10</f>
        <v>1244662.0699999998</v>
      </c>
      <c r="K22" s="14" t="s">
        <v>26</v>
      </c>
      <c r="L22" s="25">
        <f>+L13+L20</f>
        <v>966583.75</v>
      </c>
      <c r="M22" s="25">
        <f>+M13+M20</f>
        <v>1044250.9</v>
      </c>
      <c r="N22" s="25">
        <f>+N13+N20</f>
        <v>1123848.81</v>
      </c>
      <c r="O22" s="25">
        <f>+O13+O20</f>
        <v>1205279.8099999998</v>
      </c>
      <c r="P22" s="25">
        <f>+P13+P20</f>
        <v>1286880.1900000002</v>
      </c>
      <c r="Q22" s="25">
        <f>+Q13+Q20</f>
        <v>1188067.28</v>
      </c>
      <c r="R22" s="25">
        <f>+R13+R20</f>
        <v>1244662.07</v>
      </c>
    </row>
    <row r="23" spans="2:18">
      <c r="K23" s="14"/>
      <c r="L23" s="14"/>
      <c r="M23" s="14"/>
      <c r="N23" s="14"/>
      <c r="O23" s="14"/>
      <c r="P23" s="14"/>
      <c r="Q23" s="14"/>
      <c r="R23" s="14"/>
    </row>
    <row r="24" spans="2:18">
      <c r="K24" s="14"/>
      <c r="L24" s="14"/>
      <c r="M24" s="14"/>
      <c r="N24" s="14"/>
      <c r="O24" s="14"/>
      <c r="P24" s="14"/>
      <c r="Q24" s="14"/>
      <c r="R24" s="14"/>
    </row>
    <row r="30" spans="2:18">
      <c r="C30" s="20"/>
      <c r="D30" s="20"/>
      <c r="E30" s="20"/>
      <c r="F30" s="20"/>
      <c r="G30" s="20"/>
      <c r="H30" s="20"/>
    </row>
    <row r="31" spans="2:18">
      <c r="C31" s="20"/>
      <c r="D31" s="20"/>
      <c r="E31" s="20"/>
      <c r="F31" s="20"/>
      <c r="G31" s="20"/>
      <c r="H31" s="20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24"/>
  <sheetViews>
    <sheetView workbookViewId="0">
      <selection activeCell="A3" sqref="A2:XFD3"/>
    </sheetView>
  </sheetViews>
  <sheetFormatPr baseColWidth="10" defaultRowHeight="15"/>
  <cols>
    <col min="1" max="1" width="11.42578125" style="21"/>
    <col min="2" max="2" width="35" bestFit="1" customWidth="1"/>
    <col min="3" max="10" width="11.5703125" hidden="1" customWidth="1"/>
    <col min="11" max="11" width="11.5703125" bestFit="1" customWidth="1"/>
    <col min="12" max="12" width="11.5703125" style="32" customWidth="1"/>
    <col min="13" max="13" width="12.28515625" bestFit="1" customWidth="1"/>
  </cols>
  <sheetData>
    <row r="1" spans="1:14">
      <c r="B1" s="12"/>
      <c r="C1" s="11" t="s">
        <v>0</v>
      </c>
      <c r="D1" s="11"/>
      <c r="E1" s="11"/>
      <c r="F1" s="11"/>
      <c r="G1" s="11"/>
      <c r="H1" s="11"/>
      <c r="I1" s="11"/>
      <c r="J1" s="11"/>
      <c r="K1" s="11"/>
      <c r="L1" s="24"/>
      <c r="M1" s="11"/>
      <c r="N1" s="12"/>
    </row>
    <row r="2" spans="1:14" s="4" customFormat="1" ht="12">
      <c r="A2" s="4" t="s">
        <v>93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29"/>
      <c r="M2" s="14"/>
      <c r="N2" s="14"/>
    </row>
    <row r="3" spans="1:14" s="4" customFormat="1" ht="12">
      <c r="A3" s="4" t="s">
        <v>103</v>
      </c>
      <c r="B3" s="14"/>
      <c r="C3" s="13" t="s">
        <v>97</v>
      </c>
      <c r="D3" s="13"/>
      <c r="E3" s="13"/>
      <c r="F3" s="13"/>
      <c r="G3" s="13"/>
      <c r="H3" s="13"/>
      <c r="I3" s="13"/>
      <c r="J3" s="13"/>
      <c r="K3" s="13"/>
      <c r="L3" s="30"/>
      <c r="M3" s="13"/>
      <c r="N3" s="14"/>
    </row>
    <row r="4" spans="1:14" s="3" customFormat="1" ht="12.75" thickBot="1">
      <c r="B4" s="12"/>
      <c r="C4" s="11"/>
      <c r="D4" s="11"/>
      <c r="E4" s="11"/>
      <c r="F4" s="11"/>
      <c r="G4" s="11"/>
      <c r="H4" s="11"/>
      <c r="I4" s="11"/>
      <c r="J4" s="11"/>
      <c r="K4" s="11"/>
      <c r="L4" s="24"/>
      <c r="M4" s="11"/>
      <c r="N4" s="12"/>
    </row>
    <row r="5" spans="1:14" ht="15.75" thickBot="1">
      <c r="B5" s="11" t="s">
        <v>1</v>
      </c>
      <c r="C5" s="22" t="s">
        <v>2</v>
      </c>
      <c r="D5" s="22" t="s">
        <v>3</v>
      </c>
      <c r="E5" s="22" t="s">
        <v>4</v>
      </c>
      <c r="F5" s="22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33" t="s">
        <v>104</v>
      </c>
      <c r="L5" s="24"/>
      <c r="M5" s="33" t="s">
        <v>28</v>
      </c>
      <c r="N5" s="12"/>
    </row>
    <row r="6" spans="1:14" s="5" customFormat="1" ht="15.75" thickTop="1">
      <c r="B6" s="13" t="s">
        <v>29</v>
      </c>
      <c r="C6" s="14"/>
      <c r="D6" s="14"/>
      <c r="E6" s="14"/>
      <c r="F6" s="14"/>
      <c r="G6" s="14"/>
      <c r="H6" s="14"/>
      <c r="I6" s="14"/>
      <c r="J6" s="14"/>
      <c r="K6" s="14"/>
      <c r="L6" s="29"/>
      <c r="M6" s="14"/>
      <c r="N6" s="14"/>
    </row>
    <row r="7" spans="1:14" s="5" customFormat="1">
      <c r="B7" s="14"/>
      <c r="C7" s="14"/>
      <c r="D7" s="14"/>
      <c r="E7" s="14"/>
      <c r="F7" s="14"/>
      <c r="G7" s="14"/>
      <c r="H7" s="14"/>
      <c r="I7" s="14"/>
      <c r="J7" s="14"/>
      <c r="K7" s="14"/>
      <c r="L7" s="29"/>
      <c r="M7" s="14"/>
      <c r="N7" s="14"/>
    </row>
    <row r="8" spans="1:14" s="5" customFormat="1">
      <c r="B8" s="14" t="s">
        <v>30</v>
      </c>
      <c r="C8" s="14"/>
      <c r="D8" s="14"/>
      <c r="E8" s="14"/>
      <c r="F8" s="14"/>
      <c r="G8" s="14"/>
      <c r="H8" s="14"/>
      <c r="I8" s="14"/>
      <c r="J8" s="14"/>
      <c r="K8" s="14"/>
      <c r="L8" s="29"/>
      <c r="M8" s="14"/>
      <c r="N8" s="14"/>
    </row>
    <row r="9" spans="1:14" s="5" customFormat="1" ht="15.75" thickBot="1">
      <c r="B9" s="14"/>
      <c r="C9" s="14"/>
      <c r="D9" s="14"/>
      <c r="E9" s="14"/>
      <c r="F9" s="14"/>
      <c r="G9" s="14"/>
      <c r="H9" s="14"/>
      <c r="I9" s="14"/>
      <c r="J9" s="14"/>
      <c r="K9" s="14"/>
      <c r="L9" s="29"/>
      <c r="M9" s="14"/>
      <c r="N9" s="14"/>
    </row>
    <row r="10" spans="1:14" s="5" customFormat="1">
      <c r="B10" s="14" t="s">
        <v>31</v>
      </c>
      <c r="C10" s="25"/>
      <c r="D10" s="25"/>
      <c r="E10" s="25"/>
      <c r="F10" s="25"/>
      <c r="G10" s="25"/>
      <c r="H10" s="25"/>
      <c r="I10" s="25"/>
      <c r="J10" s="25"/>
      <c r="K10" s="25"/>
      <c r="L10" s="29"/>
      <c r="M10" s="25"/>
      <c r="N10" s="14"/>
    </row>
    <row r="11" spans="1:14"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31"/>
      <c r="M11" s="12"/>
      <c r="N11" s="12"/>
    </row>
    <row r="12" spans="1:14">
      <c r="B12" s="12" t="s">
        <v>32</v>
      </c>
      <c r="C12" s="12">
        <v>75040</v>
      </c>
      <c r="D12" s="12">
        <v>75586.86</v>
      </c>
      <c r="E12" s="12">
        <v>77340</v>
      </c>
      <c r="F12" s="12">
        <v>78980</v>
      </c>
      <c r="G12" s="12">
        <v>78912.399999999994</v>
      </c>
      <c r="H12" s="12">
        <v>78920</v>
      </c>
      <c r="I12" s="12">
        <v>79020</v>
      </c>
      <c r="J12" s="12">
        <v>78680</v>
      </c>
      <c r="K12" s="12">
        <v>80011.77</v>
      </c>
      <c r="L12" s="31"/>
      <c r="M12" s="12">
        <v>702491.03</v>
      </c>
      <c r="N12" s="12"/>
    </row>
    <row r="13" spans="1:14">
      <c r="B13" s="12" t="s">
        <v>33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31"/>
      <c r="M13" s="12">
        <v>0</v>
      </c>
      <c r="N13" s="12"/>
    </row>
    <row r="14" spans="1:14" ht="15.75" thickBot="1">
      <c r="B14" s="12" t="s">
        <v>34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31"/>
      <c r="M14" s="12">
        <v>0</v>
      </c>
      <c r="N14" s="12"/>
    </row>
    <row r="15" spans="1:14" s="5" customFormat="1">
      <c r="B15" s="14" t="s">
        <v>35</v>
      </c>
      <c r="C15" s="25">
        <v>75040</v>
      </c>
      <c r="D15" s="25">
        <v>75586.86</v>
      </c>
      <c r="E15" s="25">
        <v>77340</v>
      </c>
      <c r="F15" s="25">
        <v>78980</v>
      </c>
      <c r="G15" s="25">
        <v>78912.399999999994</v>
      </c>
      <c r="H15" s="25">
        <v>78920</v>
      </c>
      <c r="I15" s="25">
        <v>79020</v>
      </c>
      <c r="J15" s="25">
        <v>78680</v>
      </c>
      <c r="K15" s="25">
        <v>80011.77</v>
      </c>
      <c r="L15" s="29"/>
      <c r="M15" s="25">
        <v>702491.03</v>
      </c>
      <c r="N15" s="14"/>
    </row>
    <row r="16" spans="1:14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31"/>
      <c r="M16" s="12"/>
      <c r="N16" s="12"/>
    </row>
    <row r="17" spans="2:14" s="5" customFormat="1">
      <c r="B17" s="13" t="s">
        <v>36</v>
      </c>
      <c r="C17" s="14"/>
      <c r="D17" s="14"/>
      <c r="E17" s="14"/>
      <c r="F17" s="14"/>
      <c r="G17" s="14"/>
      <c r="H17" s="14"/>
      <c r="I17" s="14"/>
      <c r="J17" s="14"/>
      <c r="K17" s="14"/>
      <c r="L17" s="29"/>
      <c r="M17" s="14"/>
      <c r="N17" s="14"/>
    </row>
    <row r="18" spans="2:14"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31"/>
      <c r="M18" s="12"/>
      <c r="N18" s="12"/>
    </row>
    <row r="19" spans="2:14">
      <c r="B19" s="12" t="s">
        <v>37</v>
      </c>
      <c r="C19" s="12">
        <v>36000</v>
      </c>
      <c r="D19" s="12">
        <v>0</v>
      </c>
      <c r="E19" s="12">
        <v>0</v>
      </c>
      <c r="F19" s="12">
        <v>0</v>
      </c>
      <c r="G19" s="12">
        <v>0</v>
      </c>
      <c r="H19" s="12">
        <v>180000</v>
      </c>
      <c r="I19" s="12">
        <v>25000</v>
      </c>
      <c r="J19" s="12">
        <v>3000</v>
      </c>
      <c r="K19" s="12">
        <v>75000</v>
      </c>
      <c r="L19" s="31"/>
      <c r="M19" s="12">
        <v>319000</v>
      </c>
      <c r="N19" s="12"/>
    </row>
    <row r="20" spans="2:14">
      <c r="B20" s="12" t="s">
        <v>38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31"/>
      <c r="M20" s="12">
        <v>0</v>
      </c>
      <c r="N20" s="12"/>
    </row>
    <row r="21" spans="2:14" ht="15.75" thickBot="1">
      <c r="B21" s="12" t="s">
        <v>39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31"/>
      <c r="M21" s="12">
        <v>0</v>
      </c>
      <c r="N21" s="12"/>
    </row>
    <row r="22" spans="2:14" s="5" customFormat="1">
      <c r="B22" s="14" t="s">
        <v>40</v>
      </c>
      <c r="C22" s="25">
        <v>36000</v>
      </c>
      <c r="D22" s="25">
        <v>0</v>
      </c>
      <c r="E22" s="25">
        <v>0</v>
      </c>
      <c r="F22" s="25">
        <v>0</v>
      </c>
      <c r="G22" s="25">
        <v>0</v>
      </c>
      <c r="H22" s="25">
        <v>180000</v>
      </c>
      <c r="I22" s="25">
        <v>25000</v>
      </c>
      <c r="J22" s="25">
        <v>3000</v>
      </c>
      <c r="K22" s="25">
        <v>75000</v>
      </c>
      <c r="L22" s="29"/>
      <c r="M22" s="25">
        <v>319000</v>
      </c>
      <c r="N22" s="14"/>
    </row>
    <row r="23" spans="2:14" s="5" customFormat="1" ht="15.75" thickBot="1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29"/>
      <c r="M23" s="14"/>
      <c r="N23" s="14"/>
    </row>
    <row r="24" spans="2:14" s="5" customFormat="1">
      <c r="B24" s="14" t="s">
        <v>41</v>
      </c>
      <c r="C24" s="25">
        <v>39040</v>
      </c>
      <c r="D24" s="25">
        <v>75586.86</v>
      </c>
      <c r="E24" s="25">
        <v>77340</v>
      </c>
      <c r="F24" s="25">
        <v>78980</v>
      </c>
      <c r="G24" s="25">
        <v>78912.399999999994</v>
      </c>
      <c r="H24" s="25">
        <v>-101080</v>
      </c>
      <c r="I24" s="25">
        <v>54020</v>
      </c>
      <c r="J24" s="25">
        <v>75680</v>
      </c>
      <c r="K24" s="25">
        <v>5011.7700000000041</v>
      </c>
      <c r="L24" s="29"/>
      <c r="M24" s="25">
        <v>383491.03</v>
      </c>
      <c r="N24" s="1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36"/>
  <sheetViews>
    <sheetView workbookViewId="0">
      <selection activeCell="I26" sqref="I26"/>
    </sheetView>
  </sheetViews>
  <sheetFormatPr baseColWidth="10" defaultRowHeight="15"/>
  <cols>
    <col min="1" max="1" width="11.42578125" style="28"/>
    <col min="2" max="2" width="39" style="12" bestFit="1" customWidth="1"/>
    <col min="3" max="8" width="12.42578125" style="12" bestFit="1" customWidth="1"/>
    <col min="9" max="11" width="11.42578125" style="12"/>
  </cols>
  <sheetData>
    <row r="1" spans="1:11" s="5" customFormat="1">
      <c r="A1" s="27" t="s">
        <v>93</v>
      </c>
      <c r="B1" s="13"/>
      <c r="C1" s="13"/>
      <c r="D1" s="13"/>
      <c r="E1" s="13"/>
      <c r="F1" s="13"/>
      <c r="G1" s="13"/>
      <c r="H1" s="13"/>
      <c r="I1" s="14"/>
      <c r="J1" s="14"/>
      <c r="K1" s="14"/>
    </row>
    <row r="2" spans="1:11" s="5" customFormat="1">
      <c r="A2" s="27" t="s">
        <v>105</v>
      </c>
      <c r="B2" s="13"/>
      <c r="C2" s="13"/>
      <c r="D2" s="13"/>
      <c r="E2" s="13"/>
      <c r="F2" s="13"/>
      <c r="G2" s="13"/>
      <c r="H2" s="13"/>
      <c r="I2" s="14"/>
      <c r="J2" s="14"/>
      <c r="K2" s="14"/>
    </row>
    <row r="3" spans="1:11" ht="15.75" thickBot="1"/>
    <row r="4" spans="1:11" s="5" customFormat="1">
      <c r="A4" s="29"/>
      <c r="B4" s="36" t="s">
        <v>43</v>
      </c>
      <c r="C4" s="36" t="s">
        <v>44</v>
      </c>
      <c r="D4" s="36" t="s">
        <v>45</v>
      </c>
      <c r="E4" s="36"/>
      <c r="F4" s="36"/>
      <c r="G4" s="36" t="s">
        <v>44</v>
      </c>
      <c r="H4" s="36" t="s">
        <v>46</v>
      </c>
      <c r="I4" s="14"/>
      <c r="J4" s="14"/>
      <c r="K4" s="14"/>
    </row>
    <row r="5" spans="1:11" s="5" customFormat="1" ht="15.75" thickBot="1">
      <c r="A5" s="29"/>
      <c r="B5" s="37"/>
      <c r="C5" s="37" t="s">
        <v>47</v>
      </c>
      <c r="D5" s="37" t="s">
        <v>48</v>
      </c>
      <c r="E5" s="37" t="s">
        <v>49</v>
      </c>
      <c r="F5" s="37" t="s">
        <v>50</v>
      </c>
      <c r="G5" s="37" t="s">
        <v>47</v>
      </c>
      <c r="H5" s="37" t="s">
        <v>48</v>
      </c>
      <c r="I5" s="14"/>
      <c r="J5" s="14"/>
      <c r="K5" s="14"/>
    </row>
    <row r="6" spans="1:11" s="5" customFormat="1">
      <c r="A6" s="26"/>
      <c r="B6" s="14" t="s">
        <v>11</v>
      </c>
      <c r="C6" s="14">
        <v>239320</v>
      </c>
      <c r="D6" s="14" t="s">
        <v>1</v>
      </c>
      <c r="E6" s="14">
        <v>4319957.97</v>
      </c>
      <c r="F6" s="14">
        <v>4307277.97</v>
      </c>
      <c r="G6" s="14">
        <v>252000</v>
      </c>
      <c r="H6" s="14" t="s">
        <v>1</v>
      </c>
      <c r="I6" s="14"/>
      <c r="J6" s="14"/>
      <c r="K6" s="14"/>
    </row>
    <row r="7" spans="1:11">
      <c r="B7" s="12" t="s">
        <v>55</v>
      </c>
      <c r="C7" s="12">
        <v>239320</v>
      </c>
      <c r="D7" s="12" t="s">
        <v>1</v>
      </c>
      <c r="E7" s="12">
        <v>4319957.97</v>
      </c>
      <c r="F7" s="12">
        <v>4307277.97</v>
      </c>
      <c r="G7" s="12">
        <v>252000</v>
      </c>
      <c r="H7" s="12" t="s">
        <v>1</v>
      </c>
    </row>
    <row r="8" spans="1:11" s="5" customFormat="1">
      <c r="A8" s="26"/>
      <c r="B8" s="14" t="s">
        <v>12</v>
      </c>
      <c r="C8" s="14">
        <v>87000</v>
      </c>
      <c r="D8" s="14" t="s">
        <v>1</v>
      </c>
      <c r="E8" s="14">
        <v>0</v>
      </c>
      <c r="F8" s="14">
        <v>87000</v>
      </c>
      <c r="G8" s="14">
        <v>0</v>
      </c>
      <c r="H8" s="14" t="s">
        <v>1</v>
      </c>
      <c r="I8" s="14"/>
      <c r="J8" s="14"/>
      <c r="K8" s="14"/>
    </row>
    <row r="9" spans="1:11">
      <c r="B9" s="12" t="s">
        <v>58</v>
      </c>
      <c r="C9" s="12">
        <v>87000</v>
      </c>
      <c r="D9" s="12" t="s">
        <v>1</v>
      </c>
      <c r="E9" s="12">
        <v>0</v>
      </c>
      <c r="F9" s="12">
        <v>87000</v>
      </c>
      <c r="G9" s="12">
        <v>0</v>
      </c>
      <c r="H9" s="12" t="s">
        <v>1</v>
      </c>
    </row>
    <row r="10" spans="1:11" s="5" customFormat="1">
      <c r="A10" s="26"/>
      <c r="B10" s="14" t="s">
        <v>13</v>
      </c>
      <c r="C10" s="14">
        <v>997062.4</v>
      </c>
      <c r="D10" s="14" t="s">
        <v>1</v>
      </c>
      <c r="E10" s="14">
        <v>4231800.47</v>
      </c>
      <c r="F10" s="14">
        <v>4149718.64</v>
      </c>
      <c r="G10" s="14">
        <v>1079144.23</v>
      </c>
      <c r="H10" s="14" t="s">
        <v>1</v>
      </c>
      <c r="I10" s="14"/>
      <c r="J10" s="14"/>
      <c r="K10" s="14"/>
    </row>
    <row r="11" spans="1:11">
      <c r="B11" s="12" t="s">
        <v>61</v>
      </c>
      <c r="C11" s="12">
        <v>997062.4</v>
      </c>
      <c r="D11" s="12" t="s">
        <v>1</v>
      </c>
      <c r="E11" s="12">
        <v>4231800.47</v>
      </c>
      <c r="F11" s="12">
        <v>4149718.64</v>
      </c>
      <c r="G11" s="12">
        <v>1079144.23</v>
      </c>
      <c r="H11" s="12" t="s">
        <v>1</v>
      </c>
    </row>
    <row r="12" spans="1:11" s="5" customFormat="1">
      <c r="A12" s="26"/>
      <c r="B12" s="14" t="s">
        <v>16</v>
      </c>
      <c r="C12" s="14">
        <v>4429.54</v>
      </c>
      <c r="D12" s="14" t="s">
        <v>1</v>
      </c>
      <c r="E12" s="14">
        <v>477.5</v>
      </c>
      <c r="F12" s="14">
        <v>0</v>
      </c>
      <c r="G12" s="14">
        <v>4907.04</v>
      </c>
      <c r="H12" s="14" t="s">
        <v>1</v>
      </c>
      <c r="I12" s="14"/>
      <c r="J12" s="14"/>
      <c r="K12" s="14"/>
    </row>
    <row r="13" spans="1:11">
      <c r="B13" s="12" t="s">
        <v>64</v>
      </c>
      <c r="C13" s="12">
        <v>4429.54</v>
      </c>
      <c r="D13" s="12" t="s">
        <v>1</v>
      </c>
      <c r="E13" s="12">
        <v>477.5</v>
      </c>
      <c r="F13" s="12">
        <v>0</v>
      </c>
      <c r="G13" s="12">
        <v>4907.04</v>
      </c>
      <c r="H13" s="12" t="s">
        <v>1</v>
      </c>
    </row>
    <row r="14" spans="1:11" s="5" customFormat="1">
      <c r="A14" s="26"/>
      <c r="B14" s="14" t="s">
        <v>66</v>
      </c>
      <c r="C14" s="14" t="s">
        <v>1</v>
      </c>
      <c r="D14" s="14">
        <v>0</v>
      </c>
      <c r="E14" s="14">
        <v>0</v>
      </c>
      <c r="F14" s="14">
        <v>0</v>
      </c>
      <c r="G14" s="14" t="s">
        <v>1</v>
      </c>
      <c r="H14" s="14">
        <v>0</v>
      </c>
      <c r="I14" s="14"/>
      <c r="J14" s="14"/>
      <c r="K14" s="14"/>
    </row>
    <row r="15" spans="1:11" s="5" customFormat="1">
      <c r="A15" s="26"/>
      <c r="B15" s="14" t="s">
        <v>22</v>
      </c>
      <c r="C15" s="14" t="s">
        <v>1</v>
      </c>
      <c r="D15" s="14">
        <v>373199.13</v>
      </c>
      <c r="E15" s="14">
        <v>0</v>
      </c>
      <c r="F15" s="14">
        <v>0</v>
      </c>
      <c r="G15" s="14" t="s">
        <v>1</v>
      </c>
      <c r="H15" s="14">
        <v>373199.13</v>
      </c>
      <c r="I15" s="14"/>
      <c r="J15" s="14"/>
      <c r="K15" s="14"/>
    </row>
    <row r="16" spans="1:11" s="5" customFormat="1">
      <c r="A16" s="26"/>
      <c r="B16" s="14" t="s">
        <v>23</v>
      </c>
      <c r="C16" s="14" t="s">
        <v>1</v>
      </c>
      <c r="D16" s="14">
        <v>552310.28</v>
      </c>
      <c r="E16" s="14">
        <v>0</v>
      </c>
      <c r="F16" s="14">
        <v>0</v>
      </c>
      <c r="G16" s="14" t="s">
        <v>1</v>
      </c>
      <c r="H16" s="14">
        <v>552310.28</v>
      </c>
      <c r="I16" s="14"/>
      <c r="J16" s="14"/>
      <c r="K16" s="14"/>
    </row>
    <row r="17" spans="1:11" s="5" customFormat="1">
      <c r="A17" s="26"/>
      <c r="B17" s="14" t="s">
        <v>72</v>
      </c>
      <c r="C17" s="14" t="s">
        <v>1</v>
      </c>
      <c r="D17" s="14">
        <f>D18+D22</f>
        <v>646302.53</v>
      </c>
      <c r="E17" s="14">
        <v>0</v>
      </c>
      <c r="F17" s="14">
        <f>F18+F22</f>
        <v>83239.33</v>
      </c>
      <c r="G17" s="14" t="s">
        <v>1</v>
      </c>
      <c r="H17" s="14">
        <f>H18+H22</f>
        <v>729541.86</v>
      </c>
      <c r="I17" s="14"/>
      <c r="J17" s="14"/>
      <c r="K17" s="14"/>
    </row>
    <row r="18" spans="1:11" s="5" customFormat="1">
      <c r="A18" s="26"/>
      <c r="B18" s="14" t="s">
        <v>32</v>
      </c>
      <c r="C18" s="14" t="s">
        <v>1</v>
      </c>
      <c r="D18" s="14">
        <v>622479.26</v>
      </c>
      <c r="E18" s="14">
        <v>0</v>
      </c>
      <c r="F18" s="14">
        <v>80011.77</v>
      </c>
      <c r="G18" s="14" t="s">
        <v>1</v>
      </c>
      <c r="H18" s="14">
        <v>702491.03</v>
      </c>
      <c r="I18" s="14"/>
      <c r="J18" s="14"/>
      <c r="K18" s="14"/>
    </row>
    <row r="19" spans="1:11">
      <c r="B19" s="12" t="s">
        <v>75</v>
      </c>
      <c r="C19" s="12" t="s">
        <v>1</v>
      </c>
      <c r="D19" s="12">
        <v>311272.40000000002</v>
      </c>
      <c r="E19" s="12">
        <v>0</v>
      </c>
      <c r="F19" s="12">
        <v>40011.769999999997</v>
      </c>
      <c r="G19" s="12" t="s">
        <v>1</v>
      </c>
      <c r="H19" s="12">
        <v>351284.17</v>
      </c>
    </row>
    <row r="20" spans="1:11">
      <c r="B20" s="12" t="s">
        <v>77</v>
      </c>
      <c r="C20" s="12" t="s">
        <v>1</v>
      </c>
      <c r="D20" s="12">
        <v>311206.86</v>
      </c>
      <c r="E20" s="12">
        <v>0</v>
      </c>
      <c r="F20" s="12">
        <v>40000</v>
      </c>
      <c r="G20" s="12" t="s">
        <v>1</v>
      </c>
      <c r="H20" s="12">
        <v>351206.86</v>
      </c>
    </row>
    <row r="21" spans="1:11" s="5" customFormat="1">
      <c r="A21" s="26"/>
      <c r="B21" s="14" t="s">
        <v>33</v>
      </c>
      <c r="C21" s="14" t="s">
        <v>1</v>
      </c>
      <c r="D21" s="14">
        <v>0</v>
      </c>
      <c r="E21" s="14">
        <v>0</v>
      </c>
      <c r="F21" s="14">
        <v>0</v>
      </c>
      <c r="G21" s="14" t="s">
        <v>1</v>
      </c>
      <c r="H21" s="14">
        <v>0</v>
      </c>
      <c r="I21" s="14"/>
      <c r="J21" s="14"/>
      <c r="K21" s="14"/>
    </row>
    <row r="22" spans="1:11" s="5" customFormat="1">
      <c r="A22" s="26"/>
      <c r="B22" s="14" t="s">
        <v>34</v>
      </c>
      <c r="C22" s="14" t="s">
        <v>1</v>
      </c>
      <c r="D22" s="14">
        <f>D23</f>
        <v>23823.27</v>
      </c>
      <c r="E22" s="14">
        <v>0</v>
      </c>
      <c r="F22" s="14">
        <f>F23</f>
        <v>3227.56</v>
      </c>
      <c r="G22" s="14" t="s">
        <v>1</v>
      </c>
      <c r="H22" s="14">
        <f>H23</f>
        <v>27050.83</v>
      </c>
      <c r="I22" s="14"/>
      <c r="J22" s="14"/>
      <c r="K22" s="14"/>
    </row>
    <row r="23" spans="1:11">
      <c r="B23" s="12" t="s">
        <v>82</v>
      </c>
      <c r="C23" s="12" t="s">
        <v>1</v>
      </c>
      <c r="D23" s="12">
        <v>23823.27</v>
      </c>
      <c r="E23" s="12">
        <v>0</v>
      </c>
      <c r="F23" s="12">
        <v>3227.56</v>
      </c>
      <c r="G23" s="12" t="s">
        <v>1</v>
      </c>
      <c r="H23" s="12">
        <v>27050.83</v>
      </c>
    </row>
    <row r="24" spans="1:11" s="5" customFormat="1">
      <c r="A24" s="26"/>
      <c r="B24" s="14" t="s">
        <v>37</v>
      </c>
      <c r="C24" s="14">
        <v>244000</v>
      </c>
      <c r="D24" s="14" t="s">
        <v>1</v>
      </c>
      <c r="E24" s="14">
        <v>75000</v>
      </c>
      <c r="F24" s="14">
        <v>0</v>
      </c>
      <c r="G24" s="14">
        <v>319000</v>
      </c>
      <c r="H24" s="14" t="s">
        <v>1</v>
      </c>
      <c r="I24" s="14"/>
      <c r="J24" s="14"/>
      <c r="K24" s="14"/>
    </row>
    <row r="25" spans="1:11">
      <c r="B25" s="12" t="s">
        <v>85</v>
      </c>
      <c r="C25" s="12">
        <v>244000</v>
      </c>
      <c r="D25" s="12" t="s">
        <v>1</v>
      </c>
      <c r="E25" s="12">
        <v>75000</v>
      </c>
      <c r="F25" s="12">
        <v>0</v>
      </c>
      <c r="G25" s="12">
        <v>319000</v>
      </c>
      <c r="H25" s="12" t="s">
        <v>1</v>
      </c>
    </row>
    <row r="26" spans="1:11" s="5" customFormat="1">
      <c r="A26" s="26"/>
      <c r="B26" s="14" t="s">
        <v>38</v>
      </c>
      <c r="C26" s="14">
        <v>0</v>
      </c>
      <c r="D26" s="14" t="s">
        <v>1</v>
      </c>
      <c r="E26" s="14">
        <v>0</v>
      </c>
      <c r="F26" s="14">
        <v>0</v>
      </c>
      <c r="G26" s="14">
        <v>0</v>
      </c>
      <c r="H26" s="14" t="s">
        <v>1</v>
      </c>
      <c r="I26" s="14"/>
      <c r="J26" s="14"/>
      <c r="K26" s="14"/>
    </row>
    <row r="27" spans="1:11" s="5" customFormat="1">
      <c r="A27" s="26"/>
      <c r="B27" s="14" t="s">
        <v>39</v>
      </c>
      <c r="C27" s="14">
        <v>0</v>
      </c>
      <c r="D27" s="14" t="s">
        <v>1</v>
      </c>
      <c r="E27" s="14">
        <v>0</v>
      </c>
      <c r="F27" s="14">
        <v>0</v>
      </c>
      <c r="G27" s="14">
        <v>0</v>
      </c>
      <c r="H27" s="14" t="s">
        <v>1</v>
      </c>
      <c r="I27" s="14"/>
      <c r="J27" s="14"/>
      <c r="K27" s="14"/>
    </row>
    <row r="28" spans="1:11">
      <c r="B28" s="12" t="s">
        <v>89</v>
      </c>
      <c r="C28" s="12">
        <v>0</v>
      </c>
      <c r="D28" s="12" t="s">
        <v>1</v>
      </c>
      <c r="E28" s="12">
        <v>0</v>
      </c>
      <c r="F28" s="12">
        <v>0</v>
      </c>
      <c r="G28" s="12">
        <v>0</v>
      </c>
      <c r="H28" s="12" t="s">
        <v>1</v>
      </c>
    </row>
    <row r="29" spans="1:11" hidden="1"/>
    <row r="30" spans="1:11" hidden="1"/>
    <row r="31" spans="1:11" hidden="1">
      <c r="B31" s="12" t="s">
        <v>90</v>
      </c>
      <c r="C31" s="12">
        <v>0</v>
      </c>
      <c r="E31" s="12">
        <v>0</v>
      </c>
      <c r="F31" s="12">
        <v>0</v>
      </c>
      <c r="G31" s="12">
        <v>0</v>
      </c>
    </row>
    <row r="32" spans="1:11" hidden="1">
      <c r="B32" s="12" t="s">
        <v>91</v>
      </c>
      <c r="D32" s="12">
        <v>0</v>
      </c>
      <c r="H32" s="12">
        <v>0</v>
      </c>
    </row>
    <row r="33" spans="1:11" hidden="1"/>
    <row r="35" spans="1:11" s="5" customFormat="1">
      <c r="A35" s="26"/>
      <c r="B35" s="14" t="s">
        <v>92</v>
      </c>
      <c r="C35" s="14">
        <v>1571811.94</v>
      </c>
      <c r="D35" s="14"/>
      <c r="E35" s="14">
        <v>8627235.9399999995</v>
      </c>
      <c r="F35" s="14">
        <v>8627235.9399999995</v>
      </c>
      <c r="G35" s="14">
        <v>1655051.27</v>
      </c>
      <c r="H35" s="14"/>
      <c r="I35" s="14"/>
      <c r="J35" s="14"/>
      <c r="K35" s="14"/>
    </row>
    <row r="36" spans="1:11" s="5" customFormat="1">
      <c r="A36" s="26"/>
      <c r="B36" s="14"/>
      <c r="C36" s="14"/>
      <c r="D36" s="14">
        <v>1571811.94</v>
      </c>
      <c r="E36" s="14"/>
      <c r="F36" s="14"/>
      <c r="G36" s="14"/>
      <c r="H36" s="14">
        <v>1655051.27</v>
      </c>
      <c r="I36" s="14"/>
      <c r="J36" s="14"/>
      <c r="K36" s="1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37"/>
  <sheetViews>
    <sheetView workbookViewId="0">
      <selection activeCell="I30" sqref="I30"/>
    </sheetView>
  </sheetViews>
  <sheetFormatPr baseColWidth="10" defaultRowHeight="15"/>
  <cols>
    <col min="2" max="2" width="6.85546875" bestFit="1" customWidth="1"/>
    <col min="6" max="6" width="21.28515625" customWidth="1"/>
    <col min="7" max="8" width="0" hidden="1" customWidth="1"/>
  </cols>
  <sheetData>
    <row r="1" spans="1:11">
      <c r="A1" s="3"/>
      <c r="B1" s="3"/>
      <c r="C1" s="3"/>
      <c r="D1" s="3"/>
      <c r="E1" s="3"/>
      <c r="F1" s="3"/>
      <c r="G1" s="3"/>
      <c r="H1" s="3"/>
      <c r="I1" s="3"/>
      <c r="J1" s="21"/>
      <c r="K1" s="21"/>
    </row>
    <row r="2" spans="1:11">
      <c r="A2" s="3"/>
      <c r="B2" s="3"/>
      <c r="C2" s="3"/>
      <c r="D2" s="3"/>
      <c r="E2" s="3"/>
      <c r="F2" s="3"/>
      <c r="G2" s="3"/>
      <c r="H2" s="3"/>
      <c r="I2" s="3"/>
      <c r="J2" s="21"/>
      <c r="K2" s="21"/>
    </row>
    <row r="3" spans="1:11" ht="15.75" thickBot="1">
      <c r="A3" s="3"/>
      <c r="B3" s="3"/>
      <c r="C3" s="3"/>
      <c r="D3" s="3"/>
      <c r="E3" s="3"/>
      <c r="F3" s="3"/>
      <c r="G3" s="3"/>
      <c r="H3" s="3"/>
      <c r="I3" s="3"/>
      <c r="J3" s="21"/>
      <c r="K3" s="21"/>
    </row>
    <row r="4" spans="1:11">
      <c r="A4" s="3"/>
      <c r="B4" s="39"/>
      <c r="C4" s="40" t="s">
        <v>106</v>
      </c>
      <c r="D4" s="41"/>
      <c r="E4" s="42"/>
      <c r="F4" s="41"/>
      <c r="G4" s="41"/>
      <c r="H4" s="41"/>
      <c r="I4" s="43"/>
      <c r="J4" s="21"/>
      <c r="K4" s="21"/>
    </row>
    <row r="5" spans="1:11">
      <c r="A5" s="3"/>
      <c r="B5" s="44"/>
      <c r="C5" s="45" t="s">
        <v>107</v>
      </c>
      <c r="D5" s="45"/>
      <c r="E5" s="46"/>
      <c r="F5" s="47"/>
      <c r="G5" s="47"/>
      <c r="H5" s="47"/>
      <c r="I5" s="48"/>
      <c r="J5" s="21"/>
      <c r="K5" s="21"/>
    </row>
    <row r="6" spans="1:11">
      <c r="A6" s="3"/>
      <c r="B6" s="44"/>
      <c r="C6" s="45" t="s">
        <v>108</v>
      </c>
      <c r="D6" s="45"/>
      <c r="E6" s="46"/>
      <c r="F6" s="47"/>
      <c r="G6" s="47"/>
      <c r="H6" s="47"/>
      <c r="I6" s="48"/>
      <c r="J6" s="21"/>
      <c r="K6" s="21"/>
    </row>
    <row r="7" spans="1:11">
      <c r="A7" s="3"/>
      <c r="B7" s="44"/>
      <c r="C7" s="45" t="s">
        <v>126</v>
      </c>
      <c r="D7" s="45"/>
      <c r="E7" s="46"/>
      <c r="F7" s="47"/>
      <c r="G7" s="47"/>
      <c r="H7" s="47"/>
      <c r="I7" s="48"/>
      <c r="J7" s="21"/>
      <c r="K7" s="21"/>
    </row>
    <row r="8" spans="1:11">
      <c r="A8" s="3"/>
      <c r="B8" s="44"/>
      <c r="C8" s="49" t="s">
        <v>110</v>
      </c>
      <c r="D8" s="50"/>
      <c r="E8" s="46"/>
      <c r="F8" s="47"/>
      <c r="G8" s="47"/>
      <c r="H8" s="47"/>
      <c r="I8" s="48"/>
      <c r="J8" s="21"/>
      <c r="K8" s="21"/>
    </row>
    <row r="9" spans="1:11">
      <c r="A9" s="3"/>
      <c r="B9" s="44"/>
      <c r="C9" s="45"/>
      <c r="D9" s="45"/>
      <c r="E9" s="46"/>
      <c r="F9" s="47"/>
      <c r="G9" s="47"/>
      <c r="H9" s="47"/>
      <c r="I9" s="48"/>
      <c r="J9" s="21"/>
      <c r="K9" s="21"/>
    </row>
    <row r="10" spans="1:11">
      <c r="A10" s="3"/>
      <c r="B10" s="44"/>
      <c r="C10" s="51" t="s">
        <v>127</v>
      </c>
      <c r="D10" s="52"/>
      <c r="E10" s="53"/>
      <c r="F10" s="52"/>
      <c r="G10" s="54"/>
      <c r="H10" s="54"/>
      <c r="I10" s="55">
        <v>252000</v>
      </c>
      <c r="J10" s="21"/>
      <c r="K10" s="21"/>
    </row>
    <row r="11" spans="1:11">
      <c r="A11" s="3"/>
      <c r="B11" s="44"/>
      <c r="C11" s="47" t="s">
        <v>1</v>
      </c>
      <c r="D11" s="47"/>
      <c r="E11" s="56"/>
      <c r="F11" s="47"/>
      <c r="G11" s="57"/>
      <c r="H11" s="57"/>
      <c r="I11" s="48"/>
      <c r="J11" s="21"/>
      <c r="K11" s="21"/>
    </row>
    <row r="12" spans="1:11">
      <c r="A12" s="3"/>
      <c r="B12" s="58" t="s">
        <v>112</v>
      </c>
      <c r="C12" s="59" t="s">
        <v>113</v>
      </c>
      <c r="D12" s="59"/>
      <c r="E12" s="60"/>
      <c r="F12" s="59"/>
      <c r="G12" s="59"/>
      <c r="H12" s="57"/>
      <c r="I12" s="48"/>
      <c r="J12" s="21"/>
      <c r="K12" s="21"/>
    </row>
    <row r="13" spans="1:11">
      <c r="A13" s="3"/>
      <c r="B13" s="61"/>
      <c r="C13" s="47"/>
      <c r="D13" s="47"/>
      <c r="E13" s="56"/>
      <c r="F13" s="47"/>
      <c r="G13" s="62"/>
      <c r="H13" s="57"/>
      <c r="I13" s="48"/>
      <c r="J13" s="21"/>
      <c r="K13" s="21"/>
    </row>
    <row r="14" spans="1:11">
      <c r="A14" s="3"/>
      <c r="B14" s="58" t="s">
        <v>112</v>
      </c>
      <c r="C14" s="59" t="s">
        <v>114</v>
      </c>
      <c r="D14" s="59"/>
      <c r="E14" s="60"/>
      <c r="F14" s="59"/>
      <c r="G14" s="59"/>
      <c r="H14" s="63"/>
      <c r="I14" s="48"/>
      <c r="J14" s="21"/>
      <c r="K14" s="21"/>
    </row>
    <row r="15" spans="1:11">
      <c r="A15" s="3"/>
      <c r="B15" s="58"/>
      <c r="C15" s="64"/>
      <c r="D15" s="47"/>
      <c r="E15" s="56"/>
      <c r="F15" s="47"/>
      <c r="G15" s="57"/>
      <c r="H15" s="57"/>
      <c r="I15" s="65"/>
      <c r="J15" s="21"/>
      <c r="K15" s="21"/>
    </row>
    <row r="16" spans="1:11">
      <c r="A16" s="3"/>
      <c r="B16" s="58"/>
      <c r="C16" s="51" t="s">
        <v>115</v>
      </c>
      <c r="D16" s="47"/>
      <c r="E16" s="56"/>
      <c r="F16" s="47"/>
      <c r="G16" s="57"/>
      <c r="H16" s="57"/>
      <c r="I16" s="55">
        <f>I10</f>
        <v>252000</v>
      </c>
      <c r="J16" s="21"/>
      <c r="K16" s="21"/>
    </row>
    <row r="17" spans="1:11">
      <c r="A17" s="3"/>
      <c r="B17" s="58"/>
      <c r="C17" s="66"/>
      <c r="D17" s="47"/>
      <c r="E17" s="56"/>
      <c r="F17" s="47"/>
      <c r="G17" s="57"/>
      <c r="H17" s="57"/>
      <c r="I17" s="48"/>
      <c r="J17" s="21"/>
      <c r="K17" s="21"/>
    </row>
    <row r="18" spans="1:11">
      <c r="A18" s="3"/>
      <c r="B18" s="58" t="s">
        <v>116</v>
      </c>
      <c r="C18" s="59" t="s">
        <v>117</v>
      </c>
      <c r="D18" s="59"/>
      <c r="E18" s="60"/>
      <c r="F18" s="59"/>
      <c r="G18" s="59"/>
      <c r="H18" s="57"/>
      <c r="I18" s="48"/>
      <c r="J18" s="21"/>
      <c r="K18" s="21"/>
    </row>
    <row r="19" spans="1:11">
      <c r="A19" s="3"/>
      <c r="B19" s="58"/>
      <c r="C19" s="66"/>
      <c r="D19" s="66"/>
      <c r="E19" s="67"/>
      <c r="F19" s="66"/>
      <c r="G19" s="66"/>
      <c r="H19" s="57"/>
      <c r="I19" s="48"/>
      <c r="J19" s="21"/>
      <c r="K19" s="21"/>
    </row>
    <row r="20" spans="1:11">
      <c r="A20" s="3"/>
      <c r="B20" s="58" t="s">
        <v>116</v>
      </c>
      <c r="C20" s="59" t="s">
        <v>118</v>
      </c>
      <c r="D20" s="59"/>
      <c r="E20" s="60"/>
      <c r="F20" s="59"/>
      <c r="G20" s="59"/>
      <c r="H20" s="57"/>
      <c r="I20" s="48"/>
      <c r="J20" s="21"/>
      <c r="K20" s="21"/>
    </row>
    <row r="21" spans="1:11">
      <c r="A21" s="3"/>
      <c r="B21" s="44"/>
      <c r="C21" s="47"/>
      <c r="D21" s="47"/>
      <c r="E21" s="56"/>
      <c r="F21" s="47"/>
      <c r="G21" s="47"/>
      <c r="H21" s="57"/>
      <c r="I21" s="48"/>
      <c r="J21" s="21"/>
      <c r="K21" s="21"/>
    </row>
    <row r="22" spans="1:11">
      <c r="A22" s="3"/>
      <c r="B22" s="44"/>
      <c r="C22" s="47"/>
      <c r="D22" s="47"/>
      <c r="E22" s="56"/>
      <c r="F22" s="47"/>
      <c r="G22" s="47"/>
      <c r="H22" s="57"/>
      <c r="I22" s="48"/>
      <c r="J22" s="21"/>
      <c r="K22" s="21"/>
    </row>
    <row r="23" spans="1:11">
      <c r="A23" s="3"/>
      <c r="B23" s="44"/>
      <c r="C23" s="68"/>
      <c r="D23" s="68"/>
      <c r="E23" s="69"/>
      <c r="F23" s="47"/>
      <c r="G23" s="70"/>
      <c r="H23" s="47"/>
      <c r="I23" s="48"/>
      <c r="J23" s="21"/>
      <c r="K23" s="21"/>
    </row>
    <row r="24" spans="1:11">
      <c r="A24" s="3"/>
      <c r="B24" s="44"/>
      <c r="C24" s="68"/>
      <c r="D24" s="68"/>
      <c r="E24" s="69"/>
      <c r="F24" s="47"/>
      <c r="G24" s="70"/>
      <c r="H24" s="47"/>
      <c r="I24" s="48"/>
      <c r="J24" s="21"/>
      <c r="K24" s="21"/>
    </row>
    <row r="25" spans="1:11">
      <c r="A25" s="3"/>
      <c r="B25" s="44"/>
      <c r="C25" s="68"/>
      <c r="D25" s="68"/>
      <c r="E25" s="69"/>
      <c r="F25" s="47"/>
      <c r="G25" s="70"/>
      <c r="H25" s="47"/>
      <c r="I25" s="48"/>
      <c r="J25" s="21"/>
      <c r="K25" s="21"/>
    </row>
    <row r="26" spans="1:11">
      <c r="A26" s="3"/>
      <c r="B26" s="44"/>
      <c r="C26" s="68"/>
      <c r="D26" s="68"/>
      <c r="E26" s="69"/>
      <c r="F26" s="47"/>
      <c r="G26" s="70"/>
      <c r="H26" s="47"/>
      <c r="I26" s="48"/>
      <c r="J26" s="21"/>
      <c r="K26" s="21"/>
    </row>
    <row r="27" spans="1:11">
      <c r="A27" s="3"/>
      <c r="B27" s="44"/>
      <c r="C27" s="68"/>
      <c r="D27" s="68"/>
      <c r="E27" s="69"/>
      <c r="F27" s="47"/>
      <c r="G27" s="70"/>
      <c r="H27" s="47"/>
      <c r="I27" s="48"/>
      <c r="J27" s="21"/>
      <c r="K27" s="21"/>
    </row>
    <row r="28" spans="1:11">
      <c r="A28" s="3"/>
      <c r="B28" s="44"/>
      <c r="C28" s="68"/>
      <c r="D28" s="68"/>
      <c r="E28" s="71"/>
      <c r="F28" s="47"/>
      <c r="G28" s="72"/>
      <c r="H28" s="72"/>
      <c r="I28" s="73"/>
      <c r="J28" s="21"/>
      <c r="K28" s="21"/>
    </row>
    <row r="29" spans="1:11" ht="15.75" thickBot="1">
      <c r="A29" s="3"/>
      <c r="B29" s="74" t="s">
        <v>119</v>
      </c>
      <c r="C29" s="51" t="s">
        <v>128</v>
      </c>
      <c r="D29" s="52"/>
      <c r="E29" s="53"/>
      <c r="F29" s="52"/>
      <c r="G29" s="54"/>
      <c r="H29" s="54"/>
      <c r="I29" s="75">
        <f>I16</f>
        <v>252000</v>
      </c>
      <c r="J29" s="21"/>
      <c r="K29" s="21"/>
    </row>
    <row r="30" spans="1:11" ht="15.75" thickTop="1">
      <c r="A30" s="3"/>
      <c r="B30" s="44"/>
      <c r="C30" s="47"/>
      <c r="D30" s="45"/>
      <c r="E30" s="46"/>
      <c r="F30" s="45"/>
      <c r="G30" s="45"/>
      <c r="H30" s="47"/>
      <c r="I30" s="76"/>
      <c r="J30" s="21"/>
      <c r="K30" s="21"/>
    </row>
    <row r="31" spans="1:11">
      <c r="A31" s="3"/>
      <c r="B31" s="44"/>
      <c r="C31" s="47"/>
      <c r="D31" s="45" t="s">
        <v>121</v>
      </c>
      <c r="E31" s="46"/>
      <c r="F31" s="77"/>
      <c r="G31" s="78"/>
      <c r="H31" s="47"/>
      <c r="I31" s="76"/>
      <c r="J31" s="21"/>
      <c r="K31" s="21"/>
    </row>
    <row r="32" spans="1:11">
      <c r="A32" s="3"/>
      <c r="B32" s="44"/>
      <c r="C32" s="47"/>
      <c r="D32" s="45" t="s">
        <v>122</v>
      </c>
      <c r="E32" s="46"/>
      <c r="F32" s="77"/>
      <c r="G32" s="78"/>
      <c r="H32" s="47"/>
      <c r="I32" s="48"/>
      <c r="J32" s="21"/>
      <c r="K32" s="21"/>
    </row>
    <row r="33" spans="1:11" ht="15.75" thickBot="1">
      <c r="A33" s="3"/>
      <c r="B33" s="79"/>
      <c r="C33" s="80"/>
      <c r="D33" s="81"/>
      <c r="E33" s="82"/>
      <c r="F33" s="80"/>
      <c r="G33" s="80"/>
      <c r="H33" s="80"/>
      <c r="I33" s="83"/>
      <c r="J33" s="21"/>
      <c r="K33" s="21"/>
    </row>
    <row r="34" spans="1:1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</row>
    <row r="35" spans="1:1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</row>
    <row r="36" spans="1:1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</row>
    <row r="37" spans="1:1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4"/>
  <sheetViews>
    <sheetView workbookViewId="0">
      <selection activeCell="I28" sqref="I28"/>
    </sheetView>
  </sheetViews>
  <sheetFormatPr baseColWidth="10" defaultRowHeight="15"/>
  <cols>
    <col min="1" max="1" width="11.42578125" style="21"/>
    <col min="2" max="2" width="37.42578125" style="3" bestFit="1" customWidth="1"/>
    <col min="3" max="8" width="11.5703125" style="3" hidden="1" customWidth="1"/>
    <col min="9" max="9" width="11.5703125" style="12" bestFit="1" customWidth="1"/>
    <col min="10" max="10" width="11.5703125" style="31" customWidth="1"/>
    <col min="11" max="11" width="12.28515625" style="12" bestFit="1" customWidth="1"/>
    <col min="12" max="12" width="11.42578125" style="84"/>
  </cols>
  <sheetData>
    <row r="1" spans="1:12" s="5" customFormat="1">
      <c r="A1" s="4" t="s">
        <v>93</v>
      </c>
      <c r="B1" s="4"/>
      <c r="C1" s="89" t="s">
        <v>0</v>
      </c>
      <c r="D1" s="89"/>
      <c r="E1" s="89"/>
      <c r="F1" s="89"/>
      <c r="G1" s="89"/>
      <c r="H1" s="89"/>
      <c r="I1" s="13"/>
      <c r="J1" s="30"/>
      <c r="K1" s="13"/>
      <c r="L1" s="88"/>
    </row>
    <row r="2" spans="1:12" s="5" customFormat="1">
      <c r="A2" s="4" t="s">
        <v>130</v>
      </c>
      <c r="B2" s="4"/>
      <c r="C2" s="4"/>
      <c r="D2" s="4"/>
      <c r="E2" s="4"/>
      <c r="F2" s="4"/>
      <c r="G2" s="4"/>
      <c r="H2" s="4"/>
      <c r="I2" s="14"/>
      <c r="J2" s="29"/>
      <c r="K2" s="14"/>
      <c r="L2" s="88"/>
    </row>
    <row r="3" spans="1:12" ht="15.75" thickBot="1">
      <c r="C3" s="18" t="s">
        <v>27</v>
      </c>
      <c r="D3" s="18"/>
      <c r="E3" s="18"/>
      <c r="F3" s="18"/>
      <c r="G3" s="18"/>
      <c r="H3" s="18"/>
      <c r="I3" s="11"/>
      <c r="J3" s="24"/>
      <c r="K3" s="11"/>
    </row>
    <row r="4" spans="1:12" ht="15.75" thickBot="1">
      <c r="B4" s="2" t="s">
        <v>1</v>
      </c>
      <c r="C4" s="19" t="s">
        <v>2</v>
      </c>
      <c r="D4" s="19" t="s">
        <v>3</v>
      </c>
      <c r="E4" s="19" t="s">
        <v>4</v>
      </c>
      <c r="F4" s="19" t="s">
        <v>5</v>
      </c>
      <c r="G4" s="19" t="s">
        <v>6</v>
      </c>
      <c r="H4" s="85" t="s">
        <v>7</v>
      </c>
      <c r="I4" s="33" t="s">
        <v>131</v>
      </c>
      <c r="J4" s="24"/>
      <c r="K4" s="33" t="s">
        <v>28</v>
      </c>
    </row>
    <row r="5" spans="1:12" s="5" customFormat="1" ht="15.75" thickTop="1">
      <c r="B5" s="10" t="s">
        <v>29</v>
      </c>
      <c r="C5" s="4"/>
      <c r="D5" s="4"/>
      <c r="E5" s="4"/>
      <c r="F5" s="4"/>
      <c r="G5" s="4"/>
      <c r="H5" s="4"/>
      <c r="I5" s="14"/>
      <c r="J5" s="29"/>
      <c r="K5" s="14"/>
      <c r="L5" s="88"/>
    </row>
    <row r="6" spans="1:12" s="5" customFormat="1">
      <c r="B6" s="4"/>
      <c r="C6" s="4"/>
      <c r="D6" s="4"/>
      <c r="E6" s="4"/>
      <c r="F6" s="4"/>
      <c r="G6" s="4"/>
      <c r="H6" s="4"/>
      <c r="I6" s="14"/>
      <c r="J6" s="29"/>
      <c r="K6" s="14"/>
      <c r="L6" s="88"/>
    </row>
    <row r="7" spans="1:12" s="5" customFormat="1">
      <c r="B7" s="4" t="s">
        <v>30</v>
      </c>
      <c r="C7" s="4"/>
      <c r="D7" s="4"/>
      <c r="E7" s="4"/>
      <c r="F7" s="4"/>
      <c r="G7" s="4"/>
      <c r="H7" s="4"/>
      <c r="I7" s="14"/>
      <c r="J7" s="29"/>
      <c r="K7" s="14"/>
      <c r="L7" s="88"/>
    </row>
    <row r="8" spans="1:12" s="5" customFormat="1" ht="15.75" thickBot="1">
      <c r="B8" s="4"/>
      <c r="C8" s="4"/>
      <c r="D8" s="4"/>
      <c r="E8" s="4"/>
      <c r="F8" s="4"/>
      <c r="G8" s="4"/>
      <c r="H8" s="4"/>
      <c r="I8" s="14"/>
      <c r="J8" s="29"/>
      <c r="K8" s="14"/>
      <c r="L8" s="88"/>
    </row>
    <row r="9" spans="1:12" s="5" customFormat="1">
      <c r="B9" s="4" t="s">
        <v>31</v>
      </c>
      <c r="C9" s="86"/>
      <c r="D9" s="86"/>
      <c r="E9" s="86"/>
      <c r="F9" s="86"/>
      <c r="G9" s="86"/>
      <c r="H9" s="86"/>
      <c r="I9" s="25"/>
      <c r="J9" s="29"/>
      <c r="K9" s="25"/>
      <c r="L9" s="88"/>
    </row>
    <row r="11" spans="1:12">
      <c r="B11" s="3" t="s">
        <v>32</v>
      </c>
      <c r="C11" s="20">
        <v>75040</v>
      </c>
      <c r="D11" s="20">
        <v>75586.86</v>
      </c>
      <c r="E11" s="20">
        <v>77340</v>
      </c>
      <c r="F11" s="20">
        <v>78980</v>
      </c>
      <c r="G11" s="20">
        <v>78912.399999999994</v>
      </c>
      <c r="H11" s="20">
        <v>78920</v>
      </c>
      <c r="I11" s="12">
        <v>79020</v>
      </c>
      <c r="K11" s="12">
        <v>543799.26</v>
      </c>
    </row>
    <row r="12" spans="1:12">
      <c r="B12" s="3" t="s">
        <v>33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12">
        <v>0</v>
      </c>
      <c r="K12" s="12">
        <v>0</v>
      </c>
    </row>
    <row r="13" spans="1:12" ht="15.75" thickBot="1">
      <c r="B13" s="3" t="s">
        <v>34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12">
        <v>0</v>
      </c>
      <c r="K13" s="12">
        <v>0</v>
      </c>
    </row>
    <row r="14" spans="1:12" s="5" customFormat="1">
      <c r="B14" s="4" t="s">
        <v>35</v>
      </c>
      <c r="C14" s="86">
        <v>75040</v>
      </c>
      <c r="D14" s="86">
        <v>75586.86</v>
      </c>
      <c r="E14" s="86">
        <v>77340</v>
      </c>
      <c r="F14" s="86">
        <v>78980</v>
      </c>
      <c r="G14" s="86">
        <v>78912.399999999994</v>
      </c>
      <c r="H14" s="86">
        <v>78920</v>
      </c>
      <c r="I14" s="25">
        <v>79020</v>
      </c>
      <c r="J14" s="29"/>
      <c r="K14" s="25">
        <v>543799.26</v>
      </c>
      <c r="L14" s="88"/>
    </row>
    <row r="16" spans="1:12" s="5" customFormat="1">
      <c r="B16" s="10" t="s">
        <v>36</v>
      </c>
      <c r="C16" s="4"/>
      <c r="D16" s="4"/>
      <c r="E16" s="4"/>
      <c r="F16" s="4"/>
      <c r="G16" s="4"/>
      <c r="H16" s="4"/>
      <c r="I16" s="14"/>
      <c r="J16" s="29"/>
      <c r="K16" s="14"/>
      <c r="L16" s="88"/>
    </row>
    <row r="18" spans="2:12">
      <c r="B18" s="3" t="s">
        <v>37</v>
      </c>
      <c r="C18" s="20">
        <v>36000</v>
      </c>
      <c r="D18" s="20">
        <v>0</v>
      </c>
      <c r="E18" s="20">
        <v>0</v>
      </c>
      <c r="F18" s="20">
        <v>0</v>
      </c>
      <c r="G18" s="20">
        <v>0</v>
      </c>
      <c r="H18" s="20">
        <v>180000</v>
      </c>
      <c r="I18" s="12">
        <v>25000</v>
      </c>
      <c r="K18" s="12">
        <v>241000</v>
      </c>
    </row>
    <row r="19" spans="2:12">
      <c r="B19" s="3" t="s">
        <v>38</v>
      </c>
      <c r="C19" s="20">
        <v>0</v>
      </c>
      <c r="D19" s="20">
        <v>0</v>
      </c>
      <c r="E19" s="20">
        <v>0</v>
      </c>
      <c r="F19" s="20">
        <v>0</v>
      </c>
      <c r="G19" s="20">
        <v>0</v>
      </c>
      <c r="H19" s="20">
        <v>0</v>
      </c>
      <c r="I19" s="12">
        <v>0</v>
      </c>
      <c r="K19" s="12">
        <v>0</v>
      </c>
    </row>
    <row r="20" spans="2:12" ht="15.75" thickBot="1">
      <c r="B20" s="3" t="s">
        <v>39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12">
        <v>0</v>
      </c>
      <c r="K20" s="12">
        <v>0</v>
      </c>
    </row>
    <row r="21" spans="2:12" s="5" customFormat="1">
      <c r="B21" s="4" t="s">
        <v>40</v>
      </c>
      <c r="C21" s="86">
        <v>36000</v>
      </c>
      <c r="D21" s="86">
        <v>0</v>
      </c>
      <c r="E21" s="86">
        <v>0</v>
      </c>
      <c r="F21" s="86">
        <v>0</v>
      </c>
      <c r="G21" s="86">
        <v>0</v>
      </c>
      <c r="H21" s="86">
        <v>180000</v>
      </c>
      <c r="I21" s="25">
        <v>25000</v>
      </c>
      <c r="J21" s="29"/>
      <c r="K21" s="25">
        <v>241000</v>
      </c>
      <c r="L21" s="88"/>
    </row>
    <row r="22" spans="2:12" s="5" customFormat="1" ht="15.75" thickBot="1">
      <c r="B22" s="4"/>
      <c r="C22" s="4"/>
      <c r="D22" s="4"/>
      <c r="E22" s="4"/>
      <c r="F22" s="4"/>
      <c r="G22" s="4"/>
      <c r="H22" s="4"/>
      <c r="I22" s="14"/>
      <c r="J22" s="29"/>
      <c r="K22" s="14"/>
      <c r="L22" s="88"/>
    </row>
    <row r="23" spans="2:12" s="5" customFormat="1">
      <c r="B23" s="4" t="s">
        <v>41</v>
      </c>
      <c r="C23" s="86">
        <v>39040</v>
      </c>
      <c r="D23" s="86">
        <v>75586.86</v>
      </c>
      <c r="E23" s="86">
        <v>77340</v>
      </c>
      <c r="F23" s="86">
        <v>78980</v>
      </c>
      <c r="G23" s="86">
        <v>78912.399999999994</v>
      </c>
      <c r="H23" s="86">
        <v>-101080</v>
      </c>
      <c r="I23" s="25">
        <v>54020</v>
      </c>
      <c r="J23" s="29"/>
      <c r="K23" s="25">
        <v>302799.26</v>
      </c>
      <c r="L23" s="88"/>
    </row>
    <row r="24" spans="2:12" s="5" customFormat="1">
      <c r="B24" s="4"/>
      <c r="C24" s="4"/>
      <c r="D24" s="4"/>
      <c r="E24" s="4"/>
      <c r="F24" s="4"/>
      <c r="G24" s="4"/>
      <c r="H24" s="4"/>
      <c r="I24" s="14"/>
      <c r="J24" s="29"/>
      <c r="K24" s="14"/>
      <c r="L24" s="8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7"/>
  <sheetViews>
    <sheetView workbookViewId="0">
      <selection activeCell="B39" sqref="B39"/>
    </sheetView>
  </sheetViews>
  <sheetFormatPr baseColWidth="10" defaultRowHeight="15"/>
  <cols>
    <col min="1" max="1" width="11.42578125" style="1"/>
    <col min="2" max="2" width="37.85546875" style="3" bestFit="1" customWidth="1"/>
    <col min="3" max="8" width="12.42578125" style="12" bestFit="1" customWidth="1"/>
    <col min="9" max="9" width="11.42578125" style="12"/>
    <col min="10" max="12" width="11.42578125" style="3"/>
  </cols>
  <sheetData>
    <row r="1" spans="2:12">
      <c r="B1" s="2"/>
      <c r="C1" s="11"/>
      <c r="D1" s="11"/>
      <c r="E1" s="11"/>
      <c r="F1" s="11"/>
      <c r="G1" s="11"/>
      <c r="H1" s="11"/>
    </row>
    <row r="2" spans="2:12" s="5" customFormat="1">
      <c r="B2" s="10" t="s">
        <v>93</v>
      </c>
      <c r="C2" s="13"/>
      <c r="D2" s="13"/>
      <c r="E2" s="13"/>
      <c r="F2" s="13"/>
      <c r="G2" s="13"/>
      <c r="H2" s="13"/>
      <c r="I2" s="14"/>
      <c r="J2" s="4"/>
      <c r="K2" s="4"/>
      <c r="L2" s="4"/>
    </row>
    <row r="3" spans="2:12" s="5" customFormat="1">
      <c r="B3" s="10" t="s">
        <v>94</v>
      </c>
      <c r="C3" s="13"/>
      <c r="D3" s="13"/>
      <c r="E3" s="13"/>
      <c r="F3" s="13"/>
      <c r="G3" s="13"/>
      <c r="H3" s="13"/>
      <c r="I3" s="14"/>
      <c r="J3" s="4"/>
      <c r="K3" s="4"/>
      <c r="L3" s="4"/>
    </row>
    <row r="4" spans="2:12" ht="15.75" thickBot="1"/>
    <row r="5" spans="2:12" s="6" customFormat="1">
      <c r="B5" s="7" t="s">
        <v>43</v>
      </c>
      <c r="C5" s="15" t="s">
        <v>44</v>
      </c>
      <c r="D5" s="15" t="s">
        <v>45</v>
      </c>
      <c r="E5" s="15"/>
      <c r="F5" s="15"/>
      <c r="G5" s="15" t="s">
        <v>44</v>
      </c>
      <c r="H5" s="15" t="s">
        <v>46</v>
      </c>
      <c r="I5" s="16"/>
      <c r="J5" s="8"/>
      <c r="K5" s="8"/>
      <c r="L5" s="8"/>
    </row>
    <row r="6" spans="2:12" s="6" customFormat="1" ht="15.75" thickBot="1">
      <c r="B6" s="9"/>
      <c r="C6" s="17" t="s">
        <v>47</v>
      </c>
      <c r="D6" s="17" t="s">
        <v>48</v>
      </c>
      <c r="E6" s="17" t="s">
        <v>49</v>
      </c>
      <c r="F6" s="17" t="s">
        <v>50</v>
      </c>
      <c r="G6" s="17" t="s">
        <v>47</v>
      </c>
      <c r="H6" s="17" t="s">
        <v>48</v>
      </c>
      <c r="I6" s="16"/>
      <c r="J6" s="8"/>
      <c r="K6" s="8"/>
      <c r="L6" s="8"/>
    </row>
    <row r="7" spans="2:12" s="5" customFormat="1">
      <c r="B7" s="4" t="s">
        <v>11</v>
      </c>
      <c r="C7" s="14">
        <v>59460</v>
      </c>
      <c r="D7" s="14" t="s">
        <v>1</v>
      </c>
      <c r="E7" s="14">
        <v>3967285.47</v>
      </c>
      <c r="F7" s="14">
        <v>3826745.47</v>
      </c>
      <c r="G7" s="14">
        <v>200000</v>
      </c>
      <c r="H7" s="14" t="s">
        <v>1</v>
      </c>
      <c r="I7" s="14"/>
      <c r="J7" s="4"/>
      <c r="K7" s="4"/>
      <c r="L7" s="4"/>
    </row>
    <row r="8" spans="2:12" hidden="1">
      <c r="B8" s="3" t="s">
        <v>52</v>
      </c>
      <c r="C8" s="12">
        <v>0</v>
      </c>
      <c r="D8" s="12" t="s">
        <v>1</v>
      </c>
      <c r="E8" s="12">
        <v>0</v>
      </c>
      <c r="F8" s="12">
        <v>0</v>
      </c>
      <c r="G8" s="12">
        <v>0</v>
      </c>
      <c r="H8" s="12" t="s">
        <v>1</v>
      </c>
    </row>
    <row r="9" spans="2:12" hidden="1">
      <c r="B9" s="3" t="s">
        <v>53</v>
      </c>
      <c r="C9" s="12">
        <v>0</v>
      </c>
      <c r="D9" s="12" t="s">
        <v>1</v>
      </c>
      <c r="E9" s="12">
        <v>0</v>
      </c>
      <c r="F9" s="12">
        <v>0</v>
      </c>
      <c r="G9" s="12">
        <v>0</v>
      </c>
      <c r="H9" s="12" t="s">
        <v>1</v>
      </c>
    </row>
    <row r="10" spans="2:12">
      <c r="B10" s="3" t="s">
        <v>55</v>
      </c>
      <c r="C10" s="12">
        <v>59460</v>
      </c>
      <c r="D10" s="12" t="s">
        <v>1</v>
      </c>
      <c r="E10" s="12">
        <v>3967285.47</v>
      </c>
      <c r="F10" s="12">
        <v>3826745.47</v>
      </c>
      <c r="G10" s="12">
        <v>200000</v>
      </c>
      <c r="H10" s="12" t="s">
        <v>1</v>
      </c>
    </row>
    <row r="11" spans="2:12" s="5" customFormat="1">
      <c r="B11" s="4" t="s">
        <v>12</v>
      </c>
      <c r="C11" s="14">
        <v>112000</v>
      </c>
      <c r="D11" s="14" t="s">
        <v>1</v>
      </c>
      <c r="E11" s="14">
        <v>0</v>
      </c>
      <c r="F11" s="14">
        <v>25000</v>
      </c>
      <c r="G11" s="14">
        <v>87000</v>
      </c>
      <c r="H11" s="14" t="s">
        <v>1</v>
      </c>
      <c r="I11" s="14"/>
      <c r="J11" s="4"/>
      <c r="K11" s="4"/>
      <c r="L11" s="4"/>
    </row>
    <row r="12" spans="2:12">
      <c r="B12" s="3" t="s">
        <v>58</v>
      </c>
      <c r="C12" s="12">
        <v>112000</v>
      </c>
      <c r="D12" s="12" t="s">
        <v>1</v>
      </c>
      <c r="E12" s="12">
        <v>0</v>
      </c>
      <c r="F12" s="12">
        <v>25000</v>
      </c>
      <c r="G12" s="12">
        <v>87000</v>
      </c>
      <c r="H12" s="12" t="s">
        <v>1</v>
      </c>
    </row>
    <row r="13" spans="2:12" s="5" customFormat="1">
      <c r="B13" s="4" t="s">
        <v>13</v>
      </c>
      <c r="C13" s="14">
        <v>1016607.28</v>
      </c>
      <c r="D13" s="14" t="s">
        <v>1</v>
      </c>
      <c r="E13" s="14">
        <v>3826298.4</v>
      </c>
      <c r="F13" s="14">
        <v>3885243.61</v>
      </c>
      <c r="G13" s="14">
        <v>957662.07</v>
      </c>
      <c r="H13" s="14" t="s">
        <v>1</v>
      </c>
      <c r="I13" s="14"/>
      <c r="J13" s="4"/>
      <c r="K13" s="4"/>
      <c r="L13" s="4"/>
    </row>
    <row r="14" spans="2:12">
      <c r="B14" s="3" t="s">
        <v>61</v>
      </c>
      <c r="C14" s="12">
        <v>1016607.28</v>
      </c>
      <c r="D14" s="12" t="s">
        <v>1</v>
      </c>
      <c r="E14" s="12">
        <v>3826298.4</v>
      </c>
      <c r="F14" s="12">
        <v>3885243.61</v>
      </c>
      <c r="G14" s="12">
        <v>957662.07</v>
      </c>
      <c r="H14" s="12" t="s">
        <v>1</v>
      </c>
    </row>
    <row r="15" spans="2:12" s="5" customFormat="1">
      <c r="B15" s="4" t="s">
        <v>16</v>
      </c>
      <c r="C15" s="14">
        <v>3454.58</v>
      </c>
      <c r="D15" s="14" t="s">
        <v>1</v>
      </c>
      <c r="E15" s="14">
        <v>447.07</v>
      </c>
      <c r="F15" s="14">
        <v>0</v>
      </c>
      <c r="G15" s="14">
        <v>3901.65</v>
      </c>
      <c r="H15" s="14" t="s">
        <v>1</v>
      </c>
      <c r="I15" s="14"/>
      <c r="J15" s="4"/>
      <c r="K15" s="4"/>
      <c r="L15" s="4"/>
    </row>
    <row r="16" spans="2:12">
      <c r="B16" s="3" t="s">
        <v>64</v>
      </c>
      <c r="C16" s="12">
        <v>3454.58</v>
      </c>
      <c r="D16" s="12" t="s">
        <v>1</v>
      </c>
      <c r="E16" s="12">
        <v>447.07</v>
      </c>
      <c r="F16" s="12">
        <v>0</v>
      </c>
      <c r="G16" s="12">
        <v>3901.65</v>
      </c>
      <c r="H16" s="12" t="s">
        <v>1</v>
      </c>
    </row>
    <row r="17" spans="2:12" s="5" customFormat="1">
      <c r="B17" s="4" t="s">
        <v>66</v>
      </c>
      <c r="C17" s="14" t="s">
        <v>1</v>
      </c>
      <c r="D17" s="14">
        <v>0</v>
      </c>
      <c r="E17" s="14">
        <v>0</v>
      </c>
      <c r="F17" s="14">
        <v>0</v>
      </c>
      <c r="G17" s="14" t="s">
        <v>1</v>
      </c>
      <c r="H17" s="14">
        <v>0</v>
      </c>
      <c r="I17" s="14"/>
      <c r="J17" s="4"/>
      <c r="K17" s="4"/>
      <c r="L17" s="4"/>
    </row>
    <row r="18" spans="2:12" s="5" customFormat="1" hidden="1">
      <c r="B18" s="4" t="s">
        <v>67</v>
      </c>
      <c r="C18" s="14" t="s">
        <v>1</v>
      </c>
      <c r="D18" s="14">
        <v>0</v>
      </c>
      <c r="E18" s="14">
        <v>0</v>
      </c>
      <c r="F18" s="14">
        <v>0</v>
      </c>
      <c r="G18" s="14" t="s">
        <v>1</v>
      </c>
      <c r="H18" s="14">
        <v>0</v>
      </c>
      <c r="I18" s="14"/>
      <c r="J18" s="4"/>
      <c r="K18" s="4"/>
      <c r="L18" s="4"/>
    </row>
    <row r="19" spans="2:12" hidden="1">
      <c r="B19" s="3" t="s">
        <v>68</v>
      </c>
      <c r="C19" s="12" t="s">
        <v>1</v>
      </c>
      <c r="D19" s="12">
        <v>0</v>
      </c>
      <c r="E19" s="12">
        <v>0</v>
      </c>
      <c r="F19" s="12">
        <v>0</v>
      </c>
      <c r="G19" s="12" t="s">
        <v>1</v>
      </c>
      <c r="H19" s="12">
        <v>0</v>
      </c>
    </row>
    <row r="20" spans="2:12" hidden="1">
      <c r="B20" s="3" t="s">
        <v>19</v>
      </c>
      <c r="C20" s="12" t="s">
        <v>1</v>
      </c>
      <c r="D20" s="12">
        <v>0</v>
      </c>
      <c r="E20" s="12">
        <v>0</v>
      </c>
      <c r="F20" s="12">
        <v>0</v>
      </c>
      <c r="G20" s="12" t="s">
        <v>1</v>
      </c>
      <c r="H20" s="12">
        <v>0</v>
      </c>
    </row>
    <row r="21" spans="2:12" s="5" customFormat="1">
      <c r="B21" s="4" t="s">
        <v>22</v>
      </c>
      <c r="C21" s="14" t="s">
        <v>1</v>
      </c>
      <c r="D21" s="14">
        <v>373199.13</v>
      </c>
      <c r="E21" s="14">
        <v>0</v>
      </c>
      <c r="F21" s="14">
        <v>0</v>
      </c>
      <c r="G21" s="14" t="s">
        <v>1</v>
      </c>
      <c r="H21" s="14">
        <v>373199.13</v>
      </c>
      <c r="I21" s="14"/>
      <c r="J21" s="4"/>
      <c r="K21" s="4"/>
      <c r="L21" s="4"/>
    </row>
    <row r="22" spans="2:12" s="5" customFormat="1">
      <c r="B22" s="4" t="s">
        <v>23</v>
      </c>
      <c r="C22" s="14" t="s">
        <v>1</v>
      </c>
      <c r="D22" s="14">
        <v>552310.28</v>
      </c>
      <c r="E22" s="14">
        <v>0</v>
      </c>
      <c r="F22" s="14">
        <v>0</v>
      </c>
      <c r="G22" s="14" t="s">
        <v>1</v>
      </c>
      <c r="H22" s="14">
        <v>552310.28</v>
      </c>
      <c r="I22" s="14"/>
      <c r="J22" s="4"/>
      <c r="K22" s="4"/>
      <c r="L22" s="4"/>
    </row>
    <row r="23" spans="2:12" s="5" customFormat="1">
      <c r="B23" s="4" t="s">
        <v>72</v>
      </c>
      <c r="C23" s="14" t="s">
        <v>1</v>
      </c>
      <c r="D23" s="14">
        <f>D24+D28</f>
        <v>482012.45</v>
      </c>
      <c r="E23" s="14">
        <v>0</v>
      </c>
      <c r="F23" s="14">
        <f>F24+F28</f>
        <v>82041.86</v>
      </c>
      <c r="G23" s="14" t="s">
        <v>1</v>
      </c>
      <c r="H23" s="14">
        <f>H24+H28</f>
        <v>564054.31000000006</v>
      </c>
      <c r="I23" s="14"/>
      <c r="J23" s="4"/>
      <c r="K23" s="4"/>
      <c r="L23" s="4"/>
    </row>
    <row r="24" spans="2:12" s="5" customFormat="1">
      <c r="B24" s="4" t="s">
        <v>32</v>
      </c>
      <c r="C24" s="14" t="s">
        <v>1</v>
      </c>
      <c r="D24" s="14">
        <v>464779.26</v>
      </c>
      <c r="E24" s="14">
        <v>0</v>
      </c>
      <c r="F24" s="14">
        <v>79020</v>
      </c>
      <c r="G24" s="14" t="s">
        <v>1</v>
      </c>
      <c r="H24" s="14">
        <v>543799.26</v>
      </c>
      <c r="I24" s="14"/>
      <c r="J24" s="4"/>
      <c r="K24" s="4"/>
      <c r="L24" s="4"/>
    </row>
    <row r="25" spans="2:12">
      <c r="B25" s="3" t="s">
        <v>75</v>
      </c>
      <c r="C25" s="12" t="s">
        <v>1</v>
      </c>
      <c r="D25" s="12">
        <v>232432.4</v>
      </c>
      <c r="E25" s="12">
        <v>0</v>
      </c>
      <c r="F25" s="12">
        <v>39480</v>
      </c>
      <c r="G25" s="12" t="s">
        <v>1</v>
      </c>
      <c r="H25" s="12">
        <v>271912.40000000002</v>
      </c>
    </row>
    <row r="26" spans="2:12">
      <c r="B26" s="3" t="s">
        <v>77</v>
      </c>
      <c r="C26" s="12" t="s">
        <v>1</v>
      </c>
      <c r="D26" s="12">
        <v>232346.86</v>
      </c>
      <c r="E26" s="12">
        <v>0</v>
      </c>
      <c r="F26" s="12">
        <v>39540</v>
      </c>
      <c r="G26" s="12" t="s">
        <v>1</v>
      </c>
      <c r="H26" s="12">
        <v>271886.86</v>
      </c>
    </row>
    <row r="27" spans="2:12" s="5" customFormat="1">
      <c r="B27" s="4" t="s">
        <v>33</v>
      </c>
      <c r="C27" s="14" t="s">
        <v>1</v>
      </c>
      <c r="D27" s="14">
        <v>0</v>
      </c>
      <c r="E27" s="14">
        <v>0</v>
      </c>
      <c r="F27" s="14">
        <v>0</v>
      </c>
      <c r="G27" s="14" t="s">
        <v>1</v>
      </c>
      <c r="H27" s="14">
        <v>0</v>
      </c>
      <c r="I27" s="14"/>
      <c r="J27" s="4"/>
      <c r="K27" s="4"/>
      <c r="L27" s="4"/>
    </row>
    <row r="28" spans="2:12" s="5" customFormat="1">
      <c r="B28" s="4" t="s">
        <v>34</v>
      </c>
      <c r="C28" s="14" t="s">
        <v>1</v>
      </c>
      <c r="D28" s="14">
        <f>D29</f>
        <v>17233.189999999999</v>
      </c>
      <c r="E28" s="14">
        <v>0</v>
      </c>
      <c r="F28" s="14">
        <f>F29</f>
        <v>3021.86</v>
      </c>
      <c r="G28" s="14" t="s">
        <v>1</v>
      </c>
      <c r="H28" s="14">
        <f>H29</f>
        <v>20255.05</v>
      </c>
      <c r="I28" s="14"/>
      <c r="J28" s="4"/>
      <c r="K28" s="4"/>
      <c r="L28" s="4"/>
    </row>
    <row r="29" spans="2:12">
      <c r="B29" s="3" t="s">
        <v>82</v>
      </c>
      <c r="C29" s="12" t="s">
        <v>1</v>
      </c>
      <c r="D29" s="12">
        <v>17233.189999999999</v>
      </c>
      <c r="E29" s="12">
        <v>0</v>
      </c>
      <c r="F29" s="12">
        <v>3021.86</v>
      </c>
      <c r="G29" s="12" t="s">
        <v>1</v>
      </c>
      <c r="H29" s="12">
        <v>20255.05</v>
      </c>
    </row>
    <row r="30" spans="2:12" s="5" customFormat="1">
      <c r="B30" s="4" t="s">
        <v>37</v>
      </c>
      <c r="C30" s="14">
        <v>216000</v>
      </c>
      <c r="D30" s="14" t="s">
        <v>1</v>
      </c>
      <c r="E30" s="14">
        <v>25000</v>
      </c>
      <c r="F30" s="14">
        <v>0</v>
      </c>
      <c r="G30" s="14">
        <v>241000</v>
      </c>
      <c r="H30" s="14" t="s">
        <v>1</v>
      </c>
      <c r="I30" s="14"/>
      <c r="J30" s="4"/>
      <c r="K30" s="4"/>
      <c r="L30" s="4"/>
    </row>
    <row r="31" spans="2:12">
      <c r="B31" s="3" t="s">
        <v>85</v>
      </c>
      <c r="C31" s="12">
        <v>216000</v>
      </c>
      <c r="D31" s="12" t="s">
        <v>1</v>
      </c>
      <c r="E31" s="12">
        <v>25000</v>
      </c>
      <c r="F31" s="12">
        <v>0</v>
      </c>
      <c r="G31" s="12">
        <v>241000</v>
      </c>
      <c r="H31" s="12" t="s">
        <v>1</v>
      </c>
    </row>
    <row r="32" spans="2:12" s="5" customFormat="1">
      <c r="B32" s="4" t="s">
        <v>38</v>
      </c>
      <c r="C32" s="14">
        <v>0</v>
      </c>
      <c r="D32" s="14" t="s">
        <v>1</v>
      </c>
      <c r="E32" s="14">
        <v>0</v>
      </c>
      <c r="F32" s="14">
        <v>0</v>
      </c>
      <c r="G32" s="14">
        <v>0</v>
      </c>
      <c r="H32" s="14" t="s">
        <v>1</v>
      </c>
      <c r="I32" s="14"/>
      <c r="J32" s="4"/>
      <c r="K32" s="4"/>
      <c r="L32" s="4"/>
    </row>
    <row r="33" spans="2:12" s="5" customFormat="1">
      <c r="B33" s="4" t="s">
        <v>39</v>
      </c>
      <c r="C33" s="14">
        <v>0</v>
      </c>
      <c r="D33" s="14" t="s">
        <v>1</v>
      </c>
      <c r="E33" s="14">
        <v>0</v>
      </c>
      <c r="F33" s="14">
        <v>0</v>
      </c>
      <c r="G33" s="14">
        <v>0</v>
      </c>
      <c r="H33" s="14" t="s">
        <v>1</v>
      </c>
      <c r="I33" s="14"/>
      <c r="J33" s="4"/>
      <c r="K33" s="4"/>
      <c r="L33" s="4"/>
    </row>
    <row r="34" spans="2:12">
      <c r="B34" s="3" t="s">
        <v>89</v>
      </c>
      <c r="C34" s="12">
        <v>0</v>
      </c>
      <c r="D34" s="12" t="s">
        <v>1</v>
      </c>
      <c r="E34" s="12">
        <v>0</v>
      </c>
      <c r="F34" s="12">
        <v>0</v>
      </c>
      <c r="G34" s="12">
        <v>0</v>
      </c>
      <c r="H34" s="12" t="s">
        <v>1</v>
      </c>
    </row>
    <row r="36" spans="2:12" s="5" customFormat="1">
      <c r="B36" s="4" t="s">
        <v>92</v>
      </c>
      <c r="C36" s="14">
        <v>1407521.86</v>
      </c>
      <c r="D36" s="14"/>
      <c r="E36" s="14">
        <v>7819030.9400000004</v>
      </c>
      <c r="F36" s="14">
        <v>7819030.9400000004</v>
      </c>
      <c r="G36" s="14">
        <v>1489563.72</v>
      </c>
      <c r="H36" s="14"/>
      <c r="I36" s="14"/>
      <c r="J36" s="4"/>
      <c r="K36" s="4"/>
      <c r="L36" s="4"/>
    </row>
    <row r="37" spans="2:12" s="5" customFormat="1">
      <c r="B37" s="4"/>
      <c r="C37" s="14"/>
      <c r="D37" s="14">
        <v>1407521.86</v>
      </c>
      <c r="E37" s="14"/>
      <c r="F37" s="14"/>
      <c r="G37" s="14"/>
      <c r="H37" s="14">
        <v>1489563.72</v>
      </c>
      <c r="I37" s="14"/>
      <c r="J37" s="4"/>
      <c r="K37" s="4"/>
      <c r="L37" s="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4"/>
  <sheetViews>
    <sheetView workbookViewId="0">
      <selection activeCell="G31" sqref="G31"/>
    </sheetView>
  </sheetViews>
  <sheetFormatPr baseColWidth="10" defaultRowHeight="15"/>
  <cols>
    <col min="2" max="2" width="6.85546875" bestFit="1" customWidth="1"/>
    <col min="6" max="6" width="15.28515625" customWidth="1"/>
  </cols>
  <sheetData>
    <row r="1" spans="1:8">
      <c r="A1" s="3"/>
      <c r="B1" s="3"/>
      <c r="C1" s="3"/>
      <c r="D1" s="3"/>
      <c r="E1" s="3"/>
      <c r="F1" s="3"/>
      <c r="G1" s="3"/>
      <c r="H1" s="3"/>
    </row>
    <row r="2" spans="1:8">
      <c r="A2" s="3"/>
      <c r="B2" s="3"/>
      <c r="C2" s="3"/>
      <c r="D2" s="3"/>
      <c r="E2" s="3"/>
      <c r="F2" s="3"/>
      <c r="G2" s="3"/>
      <c r="H2" s="3"/>
    </row>
    <row r="3" spans="1:8" ht="15.75" thickBot="1">
      <c r="A3" s="3"/>
      <c r="B3" s="3"/>
      <c r="C3" s="3"/>
      <c r="D3" s="3"/>
      <c r="E3" s="3"/>
      <c r="F3" s="3"/>
      <c r="G3" s="3"/>
      <c r="H3" s="3"/>
    </row>
    <row r="4" spans="1:8">
      <c r="A4" s="3"/>
      <c r="B4" s="39"/>
      <c r="C4" s="40" t="s">
        <v>106</v>
      </c>
      <c r="D4" s="41"/>
      <c r="E4" s="42"/>
      <c r="F4" s="41"/>
      <c r="G4" s="43"/>
      <c r="H4" s="3"/>
    </row>
    <row r="5" spans="1:8">
      <c r="A5" s="3"/>
      <c r="B5" s="44"/>
      <c r="C5" s="45" t="s">
        <v>107</v>
      </c>
      <c r="D5" s="45"/>
      <c r="E5" s="46"/>
      <c r="F5" s="47"/>
      <c r="G5" s="48"/>
      <c r="H5" s="3"/>
    </row>
    <row r="6" spans="1:8">
      <c r="A6" s="3"/>
      <c r="B6" s="44"/>
      <c r="C6" s="45" t="s">
        <v>108</v>
      </c>
      <c r="D6" s="45"/>
      <c r="E6" s="46"/>
      <c r="F6" s="47"/>
      <c r="G6" s="48"/>
      <c r="H6" s="3"/>
    </row>
    <row r="7" spans="1:8">
      <c r="A7" s="3"/>
      <c r="B7" s="44"/>
      <c r="C7" s="45" t="s">
        <v>109</v>
      </c>
      <c r="D7" s="45"/>
      <c r="E7" s="46"/>
      <c r="F7" s="47"/>
      <c r="G7" s="48"/>
      <c r="H7" s="3"/>
    </row>
    <row r="8" spans="1:8">
      <c r="A8" s="3"/>
      <c r="B8" s="44"/>
      <c r="C8" s="49" t="s">
        <v>110</v>
      </c>
      <c r="D8" s="50"/>
      <c r="E8" s="46"/>
      <c r="F8" s="47"/>
      <c r="G8" s="48"/>
      <c r="H8" s="3"/>
    </row>
    <row r="9" spans="1:8">
      <c r="A9" s="3"/>
      <c r="B9" s="44"/>
      <c r="C9" s="45"/>
      <c r="D9" s="45"/>
      <c r="E9" s="46"/>
      <c r="F9" s="47"/>
      <c r="G9" s="48"/>
      <c r="H9" s="3"/>
    </row>
    <row r="10" spans="1:8">
      <c r="A10" s="3"/>
      <c r="B10" s="44"/>
      <c r="C10" s="51" t="s">
        <v>111</v>
      </c>
      <c r="D10" s="52"/>
      <c r="E10" s="53"/>
      <c r="F10" s="52"/>
      <c r="G10" s="55">
        <v>200000</v>
      </c>
      <c r="H10" s="3"/>
    </row>
    <row r="11" spans="1:8">
      <c r="A11" s="3"/>
      <c r="B11" s="44"/>
      <c r="C11" s="47" t="s">
        <v>1</v>
      </c>
      <c r="D11" s="47"/>
      <c r="E11" s="56"/>
      <c r="F11" s="47"/>
      <c r="G11" s="48"/>
      <c r="H11" s="3"/>
    </row>
    <row r="12" spans="1:8">
      <c r="A12" s="3"/>
      <c r="B12" s="58" t="s">
        <v>112</v>
      </c>
      <c r="C12" s="59" t="s">
        <v>113</v>
      </c>
      <c r="D12" s="59"/>
      <c r="E12" s="60"/>
      <c r="F12" s="59"/>
      <c r="G12" s="48"/>
      <c r="H12" s="3"/>
    </row>
    <row r="13" spans="1:8">
      <c r="A13" s="3"/>
      <c r="B13" s="61"/>
      <c r="C13" s="47"/>
      <c r="D13" s="47"/>
      <c r="E13" s="56"/>
      <c r="F13" s="47"/>
      <c r="G13" s="48"/>
      <c r="H13" s="3"/>
    </row>
    <row r="14" spans="1:8">
      <c r="A14" s="3"/>
      <c r="B14" s="58" t="s">
        <v>112</v>
      </c>
      <c r="C14" s="59" t="s">
        <v>114</v>
      </c>
      <c r="D14" s="59"/>
      <c r="E14" s="60"/>
      <c r="F14" s="59"/>
      <c r="G14" s="48"/>
      <c r="H14" s="3"/>
    </row>
    <row r="15" spans="1:8">
      <c r="A15" s="3"/>
      <c r="B15" s="58"/>
      <c r="C15" s="64"/>
      <c r="D15" s="47"/>
      <c r="E15" s="56"/>
      <c r="F15" s="47"/>
      <c r="G15" s="65"/>
      <c r="H15" s="3"/>
    </row>
    <row r="16" spans="1:8">
      <c r="A16" s="3"/>
      <c r="B16" s="58"/>
      <c r="C16" s="51" t="s">
        <v>115</v>
      </c>
      <c r="D16" s="47"/>
      <c r="E16" s="56"/>
      <c r="F16" s="47"/>
      <c r="G16" s="55">
        <f>G10</f>
        <v>200000</v>
      </c>
      <c r="H16" s="3"/>
    </row>
    <row r="17" spans="1:8">
      <c r="A17" s="3"/>
      <c r="B17" s="58"/>
      <c r="C17" s="66"/>
      <c r="D17" s="47"/>
      <c r="E17" s="56"/>
      <c r="F17" s="47"/>
      <c r="G17" s="48"/>
      <c r="H17" s="3"/>
    </row>
    <row r="18" spans="1:8">
      <c r="A18" s="3"/>
      <c r="B18" s="58" t="s">
        <v>116</v>
      </c>
      <c r="C18" s="59" t="s">
        <v>117</v>
      </c>
      <c r="D18" s="59"/>
      <c r="E18" s="60"/>
      <c r="F18" s="59"/>
      <c r="G18" s="48"/>
      <c r="H18" s="3"/>
    </row>
    <row r="19" spans="1:8">
      <c r="A19" s="3"/>
      <c r="B19" s="58"/>
      <c r="C19" s="66"/>
      <c r="D19" s="66"/>
      <c r="E19" s="67"/>
      <c r="F19" s="66"/>
      <c r="G19" s="48"/>
      <c r="H19" s="3"/>
    </row>
    <row r="20" spans="1:8">
      <c r="A20" s="3"/>
      <c r="B20" s="58" t="s">
        <v>116</v>
      </c>
      <c r="C20" s="59" t="s">
        <v>118</v>
      </c>
      <c r="D20" s="59"/>
      <c r="E20" s="60"/>
      <c r="F20" s="59"/>
      <c r="G20" s="48"/>
      <c r="H20" s="3"/>
    </row>
    <row r="21" spans="1:8">
      <c r="A21" s="3"/>
      <c r="B21" s="44"/>
      <c r="C21" s="47"/>
      <c r="D21" s="47"/>
      <c r="E21" s="56"/>
      <c r="F21" s="47"/>
      <c r="G21" s="48"/>
      <c r="H21" s="3"/>
    </row>
    <row r="22" spans="1:8">
      <c r="A22" s="3"/>
      <c r="B22" s="44"/>
      <c r="C22" s="47"/>
      <c r="D22" s="47"/>
      <c r="E22" s="56"/>
      <c r="F22" s="47"/>
      <c r="G22" s="48"/>
      <c r="H22" s="3"/>
    </row>
    <row r="23" spans="1:8">
      <c r="A23" s="3"/>
      <c r="B23" s="44"/>
      <c r="C23" s="68"/>
      <c r="D23" s="68"/>
      <c r="E23" s="69"/>
      <c r="F23" s="47"/>
      <c r="G23" s="48"/>
      <c r="H23" s="3"/>
    </row>
    <row r="24" spans="1:8">
      <c r="A24" s="3"/>
      <c r="B24" s="44"/>
      <c r="C24" s="68"/>
      <c r="D24" s="68"/>
      <c r="E24" s="69"/>
      <c r="F24" s="47"/>
      <c r="G24" s="48"/>
      <c r="H24" s="3"/>
    </row>
    <row r="25" spans="1:8">
      <c r="A25" s="3"/>
      <c r="B25" s="44"/>
      <c r="C25" s="68"/>
      <c r="D25" s="68"/>
      <c r="E25" s="69"/>
      <c r="F25" s="47"/>
      <c r="G25" s="48"/>
      <c r="H25" s="3"/>
    </row>
    <row r="26" spans="1:8">
      <c r="A26" s="3"/>
      <c r="B26" s="44"/>
      <c r="C26" s="68"/>
      <c r="D26" s="68"/>
      <c r="E26" s="69"/>
      <c r="F26" s="47"/>
      <c r="G26" s="48"/>
      <c r="H26" s="3"/>
    </row>
    <row r="27" spans="1:8">
      <c r="A27" s="3"/>
      <c r="B27" s="44"/>
      <c r="C27" s="68"/>
      <c r="D27" s="68"/>
      <c r="E27" s="69"/>
      <c r="F27" s="47"/>
      <c r="G27" s="48"/>
      <c r="H27" s="3"/>
    </row>
    <row r="28" spans="1:8">
      <c r="A28" s="3"/>
      <c r="B28" s="44"/>
      <c r="C28" s="68"/>
      <c r="D28" s="68"/>
      <c r="E28" s="71"/>
      <c r="F28" s="47"/>
      <c r="G28" s="73"/>
      <c r="H28" s="3"/>
    </row>
    <row r="29" spans="1:8" ht="15.75" thickBot="1">
      <c r="A29" s="3"/>
      <c r="B29" s="74" t="s">
        <v>119</v>
      </c>
      <c r="C29" s="51" t="s">
        <v>120</v>
      </c>
      <c r="D29" s="52"/>
      <c r="E29" s="53"/>
      <c r="F29" s="52"/>
      <c r="G29" s="75">
        <f>G16</f>
        <v>200000</v>
      </c>
      <c r="H29" s="3"/>
    </row>
    <row r="30" spans="1:8" ht="15.75" thickTop="1">
      <c r="A30" s="3"/>
      <c r="B30" s="44"/>
      <c r="C30" s="47"/>
      <c r="D30" s="45"/>
      <c r="E30" s="46"/>
      <c r="F30" s="45"/>
      <c r="G30" s="76"/>
      <c r="H30" s="3"/>
    </row>
    <row r="31" spans="1:8">
      <c r="A31" s="3"/>
      <c r="B31" s="44"/>
      <c r="C31" s="47"/>
      <c r="D31" s="45" t="s">
        <v>121</v>
      </c>
      <c r="E31" s="46"/>
      <c r="F31" s="77"/>
      <c r="G31" s="76"/>
      <c r="H31" s="3"/>
    </row>
    <row r="32" spans="1:8">
      <c r="A32" s="3"/>
      <c r="B32" s="44"/>
      <c r="C32" s="47"/>
      <c r="D32" s="45" t="s">
        <v>122</v>
      </c>
      <c r="E32" s="46"/>
      <c r="F32" s="77"/>
      <c r="G32" s="48"/>
      <c r="H32" s="3"/>
    </row>
    <row r="33" spans="1:8" ht="15.75" thickBot="1">
      <c r="A33" s="3"/>
      <c r="B33" s="79"/>
      <c r="C33" s="80"/>
      <c r="D33" s="81"/>
      <c r="E33" s="82"/>
      <c r="F33" s="80"/>
      <c r="G33" s="83"/>
      <c r="H33" s="3"/>
    </row>
    <row r="34" spans="1:8">
      <c r="A34" s="3"/>
      <c r="B34" s="3"/>
      <c r="C34" s="3"/>
      <c r="D34" s="3"/>
      <c r="E34" s="3"/>
      <c r="F34" s="3"/>
      <c r="G34" s="3"/>
      <c r="H34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V29"/>
  <sheetViews>
    <sheetView workbookViewId="0">
      <selection activeCell="B19" sqref="B19"/>
    </sheetView>
  </sheetViews>
  <sheetFormatPr baseColWidth="10" defaultRowHeight="15"/>
  <cols>
    <col min="1" max="1" width="11.42578125" style="3"/>
    <col min="2" max="2" width="35" style="3" bestFit="1" customWidth="1"/>
    <col min="3" max="3" width="12.28515625" style="3" hidden="1" customWidth="1"/>
    <col min="4" max="9" width="13.140625" style="3" hidden="1" customWidth="1"/>
    <col min="10" max="10" width="13.140625" style="3" bestFit="1" customWidth="1"/>
    <col min="11" max="11" width="11.42578125" style="3"/>
    <col min="12" max="12" width="35" style="3" bestFit="1" customWidth="1"/>
    <col min="13" max="19" width="0" style="3" hidden="1" customWidth="1"/>
    <col min="20" max="20" width="12.42578125" style="3" bestFit="1" customWidth="1"/>
    <col min="21" max="22" width="11.42578125" style="3"/>
  </cols>
  <sheetData>
    <row r="1" spans="1:22">
      <c r="B1" s="11"/>
      <c r="C1" s="11" t="s">
        <v>0</v>
      </c>
      <c r="D1" s="11"/>
      <c r="E1" s="11"/>
      <c r="F1" s="11"/>
      <c r="G1" s="11"/>
      <c r="H1" s="11"/>
      <c r="I1" s="11"/>
      <c r="J1" s="11"/>
      <c r="K1" s="12"/>
    </row>
    <row r="2" spans="1:22" s="4" customFormat="1" ht="12">
      <c r="A2" s="4" t="s">
        <v>93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22" s="4" customFormat="1" ht="12">
      <c r="A3" s="4" t="s">
        <v>98</v>
      </c>
      <c r="B3" s="13"/>
      <c r="C3" s="13"/>
      <c r="D3" s="13"/>
      <c r="E3" s="13"/>
      <c r="F3" s="13"/>
      <c r="G3" s="13"/>
      <c r="H3" s="13"/>
      <c r="I3" s="13"/>
      <c r="J3" s="13"/>
      <c r="K3" s="14"/>
    </row>
    <row r="4" spans="1:22" ht="15.75" thickBot="1">
      <c r="B4" s="11" t="s">
        <v>1</v>
      </c>
      <c r="C4" s="22" t="s">
        <v>2</v>
      </c>
      <c r="D4" s="22" t="s">
        <v>3</v>
      </c>
      <c r="E4" s="22" t="s">
        <v>4</v>
      </c>
      <c r="F4" s="22" t="s">
        <v>5</v>
      </c>
      <c r="G4" s="22" t="s">
        <v>6</v>
      </c>
      <c r="H4" s="22" t="s">
        <v>7</v>
      </c>
      <c r="I4" s="23" t="s">
        <v>8</v>
      </c>
      <c r="J4" s="24"/>
      <c r="K4" s="12"/>
    </row>
    <row r="5" spans="1:22" s="5" customFormat="1" ht="15.75" thickTop="1">
      <c r="A5" s="4"/>
      <c r="B5" s="13" t="s">
        <v>10</v>
      </c>
      <c r="C5" s="14"/>
      <c r="D5" s="14"/>
      <c r="E5" s="14"/>
      <c r="F5" s="14"/>
      <c r="G5" s="14"/>
      <c r="H5" s="14"/>
      <c r="I5" s="14"/>
      <c r="J5" s="14"/>
      <c r="K5" s="14"/>
      <c r="L5" s="13" t="s">
        <v>15</v>
      </c>
      <c r="M5" s="14"/>
      <c r="N5" s="14"/>
      <c r="O5" s="14"/>
      <c r="P5" s="14"/>
      <c r="Q5" s="14"/>
      <c r="R5" s="14"/>
      <c r="S5" s="14"/>
      <c r="T5" s="14"/>
      <c r="U5" s="4"/>
      <c r="V5" s="4"/>
    </row>
    <row r="6" spans="1:22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2">
      <c r="B7" s="12" t="s">
        <v>11</v>
      </c>
      <c r="C7" s="12">
        <v>200000</v>
      </c>
      <c r="D7" s="12">
        <v>237786.86</v>
      </c>
      <c r="E7" s="12">
        <v>239460</v>
      </c>
      <c r="F7" s="12">
        <v>152500</v>
      </c>
      <c r="G7" s="12">
        <v>3460</v>
      </c>
      <c r="H7" s="12">
        <v>59460</v>
      </c>
      <c r="I7" s="12">
        <v>200000</v>
      </c>
      <c r="J7" s="12">
        <v>239320</v>
      </c>
      <c r="K7" s="12"/>
      <c r="L7" s="12" t="s">
        <v>16</v>
      </c>
      <c r="M7" s="12">
        <v>-1383.56</v>
      </c>
      <c r="N7" s="12">
        <v>-1744.76</v>
      </c>
      <c r="O7" s="12">
        <v>-2136.7800000000002</v>
      </c>
      <c r="P7" s="12">
        <v>-2562.36</v>
      </c>
      <c r="Q7" s="12">
        <v>-3060.93</v>
      </c>
      <c r="R7" s="12">
        <v>-3454.58</v>
      </c>
      <c r="S7" s="12">
        <v>-3901.65</v>
      </c>
      <c r="T7" s="12">
        <v>-4429.54</v>
      </c>
    </row>
    <row r="8" spans="1:22">
      <c r="B8" s="12" t="s">
        <v>12</v>
      </c>
      <c r="C8" s="12">
        <v>0</v>
      </c>
      <c r="D8" s="12">
        <v>0</v>
      </c>
      <c r="E8" s="12">
        <v>0</v>
      </c>
      <c r="F8" s="12">
        <v>87000</v>
      </c>
      <c r="G8" s="12">
        <v>518000</v>
      </c>
      <c r="H8" s="12">
        <v>112000</v>
      </c>
      <c r="I8" s="12">
        <v>87000</v>
      </c>
      <c r="J8" s="12">
        <v>87000</v>
      </c>
      <c r="K8" s="12"/>
      <c r="L8" s="12" t="s">
        <v>17</v>
      </c>
      <c r="M8" s="12"/>
      <c r="N8" s="12"/>
      <c r="O8" s="12"/>
      <c r="P8" s="12"/>
      <c r="Q8" s="12"/>
      <c r="R8" s="12"/>
      <c r="S8" s="12"/>
      <c r="T8" s="12"/>
    </row>
    <row r="9" spans="1:22" ht="15.75" thickBot="1">
      <c r="B9" s="12" t="s">
        <v>13</v>
      </c>
      <c r="C9" s="12">
        <v>766583.75</v>
      </c>
      <c r="D9" s="12">
        <v>806464.04</v>
      </c>
      <c r="E9" s="12">
        <v>884388.81</v>
      </c>
      <c r="F9" s="12">
        <v>965779.81</v>
      </c>
      <c r="G9" s="12">
        <v>765420.19</v>
      </c>
      <c r="H9" s="12">
        <v>1016607.28</v>
      </c>
      <c r="I9" s="12">
        <v>957662.07</v>
      </c>
      <c r="J9" s="12">
        <v>997062.4</v>
      </c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2">
      <c r="B10" s="14" t="s">
        <v>14</v>
      </c>
      <c r="C10" s="25">
        <v>966583.75</v>
      </c>
      <c r="D10" s="25">
        <v>1044250.9</v>
      </c>
      <c r="E10" s="25">
        <v>1123848.81</v>
      </c>
      <c r="F10" s="25">
        <v>1205279.81</v>
      </c>
      <c r="G10" s="25">
        <v>1286880.19</v>
      </c>
      <c r="H10" s="25">
        <v>1188067.28</v>
      </c>
      <c r="I10" s="25">
        <v>1244662.0699999998</v>
      </c>
      <c r="J10" s="25">
        <v>1323382.3999999999</v>
      </c>
      <c r="K10" s="12"/>
      <c r="L10" s="14" t="s">
        <v>18</v>
      </c>
      <c r="M10" s="25">
        <v>0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</row>
    <row r="11" spans="1:22"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</row>
    <row r="12" spans="1:22" ht="15.75" thickBot="1">
      <c r="K12" s="12"/>
      <c r="L12" s="12" t="s">
        <v>19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2">
      <c r="K13" s="12"/>
      <c r="L13" s="14" t="s">
        <v>20</v>
      </c>
      <c r="M13" s="25">
        <v>-1383.56</v>
      </c>
      <c r="N13" s="25">
        <v>-1744.76</v>
      </c>
      <c r="O13" s="25">
        <v>-2136.7800000000002</v>
      </c>
      <c r="P13" s="25">
        <v>-2562.36</v>
      </c>
      <c r="Q13" s="25">
        <v>-3060.93</v>
      </c>
      <c r="R13" s="25">
        <v>-3454.58</v>
      </c>
      <c r="S13" s="25">
        <v>-3901.65</v>
      </c>
      <c r="T13" s="25">
        <v>-4429.54</v>
      </c>
    </row>
    <row r="14" spans="1:22">
      <c r="K14" s="12"/>
      <c r="L14" s="12"/>
      <c r="M14" s="12"/>
      <c r="N14" s="12"/>
      <c r="O14" s="12"/>
      <c r="P14" s="12"/>
      <c r="Q14" s="12"/>
      <c r="R14" s="12"/>
      <c r="S14" s="12"/>
      <c r="T14" s="12"/>
    </row>
    <row r="15" spans="1:22">
      <c r="K15" s="12"/>
      <c r="L15" s="11" t="s">
        <v>21</v>
      </c>
      <c r="M15" s="12"/>
      <c r="N15" s="12"/>
      <c r="O15" s="12"/>
      <c r="P15" s="12"/>
      <c r="Q15" s="12"/>
      <c r="R15" s="12"/>
      <c r="S15" s="12"/>
      <c r="T15" s="12"/>
    </row>
    <row r="16" spans="1:22">
      <c r="K16" s="12"/>
      <c r="L16" s="12"/>
      <c r="M16" s="12"/>
      <c r="N16" s="12"/>
      <c r="O16" s="12"/>
      <c r="P16" s="12"/>
      <c r="Q16" s="12"/>
      <c r="R16" s="12"/>
      <c r="S16" s="12"/>
      <c r="T16" s="12"/>
    </row>
    <row r="17" spans="2:20">
      <c r="K17" s="12"/>
      <c r="L17" s="12" t="s">
        <v>22</v>
      </c>
      <c r="M17" s="12">
        <v>373199.13</v>
      </c>
      <c r="N17" s="12">
        <v>373199.13</v>
      </c>
      <c r="O17" s="12">
        <v>373199.13</v>
      </c>
      <c r="P17" s="12">
        <v>373199.13</v>
      </c>
      <c r="Q17" s="12">
        <v>373199.13</v>
      </c>
      <c r="R17" s="12">
        <v>373199.13</v>
      </c>
      <c r="S17" s="12">
        <v>373199.13</v>
      </c>
      <c r="T17" s="12">
        <v>373199.13</v>
      </c>
    </row>
    <row r="18" spans="2:20">
      <c r="K18" s="12"/>
      <c r="L18" s="12" t="s">
        <v>23</v>
      </c>
      <c r="M18" s="12">
        <v>552310.28</v>
      </c>
      <c r="N18" s="12">
        <v>552310.28</v>
      </c>
      <c r="O18" s="12">
        <v>552310.28</v>
      </c>
      <c r="P18" s="12">
        <v>552310.28</v>
      </c>
      <c r="Q18" s="12">
        <v>552310.28</v>
      </c>
      <c r="R18" s="12">
        <v>552310.28</v>
      </c>
      <c r="S18" s="12">
        <v>552310.28</v>
      </c>
      <c r="T18" s="12">
        <v>552310.28</v>
      </c>
    </row>
    <row r="19" spans="2:20" ht="15.75" thickBot="1">
      <c r="K19" s="12"/>
      <c r="L19" s="12" t="s">
        <v>24</v>
      </c>
      <c r="M19" s="12">
        <v>42457.9</v>
      </c>
      <c r="N19" s="12">
        <v>120486.25</v>
      </c>
      <c r="O19" s="12">
        <v>200476.18</v>
      </c>
      <c r="P19" s="12">
        <v>282332.76</v>
      </c>
      <c r="Q19" s="12">
        <v>364431.71</v>
      </c>
      <c r="R19" s="12">
        <v>266012.45</v>
      </c>
      <c r="S19" s="12">
        <v>323054.31</v>
      </c>
      <c r="T19" s="12">
        <v>402302.53</v>
      </c>
    </row>
    <row r="20" spans="2:20">
      <c r="K20" s="12"/>
      <c r="L20" s="14" t="s">
        <v>25</v>
      </c>
      <c r="M20" s="25">
        <v>967967.31</v>
      </c>
      <c r="N20" s="25">
        <v>1045995.66</v>
      </c>
      <c r="O20" s="25">
        <v>1125985.5900000001</v>
      </c>
      <c r="P20" s="25">
        <v>1207842.17</v>
      </c>
      <c r="Q20" s="25">
        <v>1289941.1200000001</v>
      </c>
      <c r="R20" s="25">
        <v>1191521.8600000001</v>
      </c>
      <c r="S20" s="25">
        <v>1248563.72</v>
      </c>
      <c r="T20" s="25">
        <v>1327811.94</v>
      </c>
    </row>
    <row r="21" spans="2:20" ht="15.75" thickBot="1">
      <c r="K21" s="12"/>
      <c r="L21" s="14"/>
      <c r="M21" s="14"/>
      <c r="N21" s="14"/>
      <c r="O21" s="14"/>
      <c r="P21" s="14"/>
      <c r="Q21" s="14"/>
      <c r="R21" s="14"/>
      <c r="S21" s="14"/>
      <c r="T21" s="14"/>
    </row>
    <row r="22" spans="2:20">
      <c r="B22" s="14" t="s">
        <v>14</v>
      </c>
      <c r="C22" s="25">
        <v>966583.75</v>
      </c>
      <c r="D22" s="25">
        <v>1044250.9</v>
      </c>
      <c r="E22" s="25">
        <v>1123848.81</v>
      </c>
      <c r="F22" s="25">
        <v>1205279.81</v>
      </c>
      <c r="G22" s="25">
        <v>1286880.19</v>
      </c>
      <c r="H22" s="25">
        <v>1188067.28</v>
      </c>
      <c r="I22" s="25">
        <v>1244662.0699999998</v>
      </c>
      <c r="J22" s="25">
        <v>1323382.3999999999</v>
      </c>
      <c r="K22" s="12"/>
      <c r="L22" s="14" t="s">
        <v>26</v>
      </c>
      <c r="M22" s="25">
        <v>966583.75</v>
      </c>
      <c r="N22" s="25">
        <v>1044250.9</v>
      </c>
      <c r="O22" s="25">
        <v>1123848.81</v>
      </c>
      <c r="P22" s="25">
        <v>1205279.8099999998</v>
      </c>
      <c r="Q22" s="25">
        <v>1286880.1900000002</v>
      </c>
      <c r="R22" s="25">
        <v>1188067.28</v>
      </c>
      <c r="S22" s="25">
        <v>1244662.07</v>
      </c>
      <c r="T22" s="25">
        <v>1323382.3999999999</v>
      </c>
    </row>
    <row r="23" spans="2:20">
      <c r="K23" s="12"/>
      <c r="L23" s="4"/>
      <c r="M23" s="4"/>
      <c r="N23" s="4"/>
      <c r="O23" s="4"/>
      <c r="P23" s="4"/>
      <c r="Q23" s="4"/>
      <c r="R23" s="4"/>
      <c r="S23" s="4"/>
      <c r="T23" s="4"/>
    </row>
    <row r="24" spans="2:20">
      <c r="K24" s="12"/>
    </row>
    <row r="25" spans="2:20">
      <c r="K25" s="12"/>
    </row>
    <row r="26" spans="2:20">
      <c r="K26" s="12"/>
    </row>
    <row r="27" spans="2:20">
      <c r="K27" s="12"/>
    </row>
    <row r="28" spans="2:20">
      <c r="K28" s="12"/>
    </row>
    <row r="29" spans="2:20">
      <c r="K29" s="1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4"/>
  <sheetViews>
    <sheetView workbookViewId="0">
      <selection activeCell="B28" sqref="B28"/>
    </sheetView>
  </sheetViews>
  <sheetFormatPr baseColWidth="10" defaultRowHeight="15"/>
  <cols>
    <col min="1" max="1" width="11.42578125" style="3"/>
    <col min="2" max="2" width="35" style="3" bestFit="1" customWidth="1"/>
    <col min="3" max="9" width="11.5703125" style="3" hidden="1" customWidth="1"/>
    <col min="10" max="10" width="11.5703125" style="3" bestFit="1" customWidth="1"/>
    <col min="11" max="11" width="11.5703125" style="34" customWidth="1"/>
    <col min="12" max="12" width="12.28515625" style="3" bestFit="1" customWidth="1"/>
    <col min="13" max="14" width="11.42578125" style="3"/>
  </cols>
  <sheetData>
    <row r="1" spans="1:14">
      <c r="B1" s="12"/>
      <c r="C1" s="11" t="s">
        <v>0</v>
      </c>
      <c r="D1" s="11"/>
      <c r="E1" s="11"/>
      <c r="F1" s="11"/>
      <c r="G1" s="11"/>
      <c r="H1" s="11"/>
      <c r="I1" s="11"/>
      <c r="J1" s="11"/>
      <c r="K1" s="24"/>
      <c r="L1" s="11"/>
      <c r="M1" s="12"/>
    </row>
    <row r="2" spans="1:14" s="4" customFormat="1" ht="12">
      <c r="A2" s="4" t="s">
        <v>93</v>
      </c>
      <c r="B2" s="14"/>
      <c r="C2" s="14"/>
      <c r="D2" s="14"/>
      <c r="E2" s="14"/>
      <c r="F2" s="14"/>
      <c r="G2" s="14"/>
      <c r="H2" s="14"/>
      <c r="I2" s="14"/>
      <c r="J2" s="14"/>
      <c r="K2" s="29"/>
      <c r="L2" s="14"/>
      <c r="M2" s="14"/>
    </row>
    <row r="3" spans="1:14" s="4" customFormat="1" ht="12">
      <c r="A3" s="4" t="s">
        <v>99</v>
      </c>
      <c r="B3" s="14"/>
      <c r="C3" s="13" t="s">
        <v>95</v>
      </c>
      <c r="D3" s="13"/>
      <c r="E3" s="13"/>
      <c r="F3" s="13"/>
      <c r="G3" s="13"/>
      <c r="H3" s="13"/>
      <c r="I3" s="13"/>
      <c r="J3" s="13"/>
      <c r="K3" s="30"/>
      <c r="L3" s="13"/>
      <c r="M3" s="14"/>
    </row>
    <row r="4" spans="1:14" s="4" customFormat="1" ht="12.75" thickBot="1">
      <c r="B4" s="14"/>
      <c r="C4" s="13"/>
      <c r="D4" s="13"/>
      <c r="E4" s="13"/>
      <c r="F4" s="13"/>
      <c r="G4" s="13"/>
      <c r="H4" s="13"/>
      <c r="I4" s="13"/>
      <c r="J4" s="13"/>
      <c r="K4" s="30"/>
      <c r="L4" s="13"/>
      <c r="M4" s="14"/>
    </row>
    <row r="5" spans="1:14" ht="15.75" thickBot="1">
      <c r="B5" s="11" t="s">
        <v>1</v>
      </c>
      <c r="C5" s="22" t="s">
        <v>2</v>
      </c>
      <c r="D5" s="22" t="s">
        <v>3</v>
      </c>
      <c r="E5" s="22" t="s">
        <v>4</v>
      </c>
      <c r="F5" s="22" t="s">
        <v>5</v>
      </c>
      <c r="G5" s="22" t="s">
        <v>6</v>
      </c>
      <c r="H5" s="22" t="s">
        <v>7</v>
      </c>
      <c r="I5" s="23" t="s">
        <v>8</v>
      </c>
      <c r="J5" s="33" t="s">
        <v>100</v>
      </c>
      <c r="K5" s="24"/>
      <c r="L5" s="33" t="s">
        <v>28</v>
      </c>
      <c r="M5" s="12"/>
    </row>
    <row r="6" spans="1:14" s="5" customFormat="1" ht="15.75" thickTop="1">
      <c r="A6" s="4"/>
      <c r="B6" s="13" t="s">
        <v>29</v>
      </c>
      <c r="C6" s="14"/>
      <c r="D6" s="14"/>
      <c r="E6" s="14"/>
      <c r="F6" s="14"/>
      <c r="G6" s="14"/>
      <c r="H6" s="14"/>
      <c r="I6" s="14"/>
      <c r="J6" s="14"/>
      <c r="K6" s="29"/>
      <c r="L6" s="14"/>
      <c r="M6" s="14"/>
      <c r="N6" s="4"/>
    </row>
    <row r="7" spans="1:14" s="5" customFormat="1">
      <c r="A7" s="4"/>
      <c r="B7" s="14"/>
      <c r="C7" s="14"/>
      <c r="D7" s="14"/>
      <c r="E7" s="14"/>
      <c r="F7" s="14"/>
      <c r="G7" s="14"/>
      <c r="H7" s="14"/>
      <c r="I7" s="14"/>
      <c r="J7" s="14"/>
      <c r="K7" s="29"/>
      <c r="L7" s="14"/>
      <c r="M7" s="14"/>
      <c r="N7" s="4"/>
    </row>
    <row r="8" spans="1:14" s="5" customFormat="1">
      <c r="A8" s="4"/>
      <c r="B8" s="14" t="s">
        <v>30</v>
      </c>
      <c r="C8" s="14"/>
      <c r="D8" s="14"/>
      <c r="E8" s="14"/>
      <c r="F8" s="14"/>
      <c r="G8" s="14"/>
      <c r="H8" s="14"/>
      <c r="I8" s="14"/>
      <c r="J8" s="14"/>
      <c r="K8" s="29"/>
      <c r="L8" s="14"/>
      <c r="M8" s="14"/>
      <c r="N8" s="4"/>
    </row>
    <row r="9" spans="1:14" ht="15.75" thickBot="1">
      <c r="B9" s="12"/>
      <c r="C9" s="12"/>
      <c r="D9" s="12"/>
      <c r="E9" s="12"/>
      <c r="F9" s="12"/>
      <c r="G9" s="12"/>
      <c r="H9" s="12"/>
      <c r="I9" s="12"/>
      <c r="J9" s="12"/>
      <c r="K9" s="31"/>
      <c r="L9" s="12"/>
      <c r="M9" s="12"/>
    </row>
    <row r="10" spans="1:14" s="5" customFormat="1">
      <c r="A10" s="4"/>
      <c r="B10" s="14" t="s">
        <v>31</v>
      </c>
      <c r="C10" s="25"/>
      <c r="D10" s="25"/>
      <c r="E10" s="25"/>
      <c r="F10" s="25"/>
      <c r="G10" s="25"/>
      <c r="H10" s="25"/>
      <c r="I10" s="25"/>
      <c r="J10" s="25"/>
      <c r="K10" s="29"/>
      <c r="L10" s="25"/>
      <c r="M10" s="14"/>
      <c r="N10" s="4"/>
    </row>
    <row r="11" spans="1:14">
      <c r="B11" s="12"/>
      <c r="C11" s="12"/>
      <c r="D11" s="12"/>
      <c r="E11" s="12"/>
      <c r="F11" s="12"/>
      <c r="G11" s="12"/>
      <c r="H11" s="12"/>
      <c r="I11" s="12"/>
      <c r="J11" s="12"/>
      <c r="K11" s="31"/>
      <c r="L11" s="12"/>
      <c r="M11" s="12"/>
    </row>
    <row r="12" spans="1:14">
      <c r="B12" s="12" t="s">
        <v>32</v>
      </c>
      <c r="C12" s="12">
        <v>75040</v>
      </c>
      <c r="D12" s="12">
        <v>75586.86</v>
      </c>
      <c r="E12" s="12">
        <v>77340</v>
      </c>
      <c r="F12" s="12">
        <v>78980</v>
      </c>
      <c r="G12" s="12">
        <v>78912.399999999994</v>
      </c>
      <c r="H12" s="12">
        <v>78920</v>
      </c>
      <c r="I12" s="12">
        <v>79020</v>
      </c>
      <c r="J12" s="12">
        <v>78680</v>
      </c>
      <c r="K12" s="31"/>
      <c r="L12" s="12">
        <v>622479.26</v>
      </c>
      <c r="M12" s="12"/>
    </row>
    <row r="13" spans="1:14">
      <c r="B13" s="12" t="s">
        <v>33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31"/>
      <c r="L13" s="12">
        <v>0</v>
      </c>
      <c r="M13" s="12"/>
    </row>
    <row r="14" spans="1:14" ht="15.75" thickBot="1">
      <c r="B14" s="12" t="s">
        <v>34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31"/>
      <c r="L14" s="12">
        <v>0</v>
      </c>
      <c r="M14" s="12"/>
    </row>
    <row r="15" spans="1:14" s="5" customFormat="1">
      <c r="A15" s="4"/>
      <c r="B15" s="14" t="s">
        <v>35</v>
      </c>
      <c r="C15" s="25">
        <v>75040</v>
      </c>
      <c r="D15" s="25">
        <v>75586.86</v>
      </c>
      <c r="E15" s="25">
        <v>77340</v>
      </c>
      <c r="F15" s="25">
        <v>78980</v>
      </c>
      <c r="G15" s="25">
        <v>78912.399999999994</v>
      </c>
      <c r="H15" s="25">
        <v>78920</v>
      </c>
      <c r="I15" s="25">
        <v>79020</v>
      </c>
      <c r="J15" s="25">
        <v>78680</v>
      </c>
      <c r="K15" s="29"/>
      <c r="L15" s="25">
        <v>622479.26</v>
      </c>
      <c r="M15" s="14"/>
      <c r="N15" s="4"/>
    </row>
    <row r="16" spans="1:14">
      <c r="B16" s="12"/>
      <c r="C16" s="12"/>
      <c r="D16" s="12"/>
      <c r="E16" s="12"/>
      <c r="F16" s="12"/>
      <c r="G16" s="12"/>
      <c r="H16" s="12"/>
      <c r="I16" s="12"/>
      <c r="J16" s="12"/>
      <c r="K16" s="31"/>
      <c r="L16" s="12"/>
      <c r="M16" s="12"/>
    </row>
    <row r="17" spans="1:14" s="5" customFormat="1">
      <c r="A17" s="4"/>
      <c r="B17" s="13" t="s">
        <v>36</v>
      </c>
      <c r="C17" s="14"/>
      <c r="D17" s="14"/>
      <c r="E17" s="14"/>
      <c r="F17" s="14"/>
      <c r="G17" s="14"/>
      <c r="H17" s="14"/>
      <c r="I17" s="14"/>
      <c r="J17" s="14"/>
      <c r="K17" s="29"/>
      <c r="L17" s="14"/>
      <c r="M17" s="14"/>
      <c r="N17" s="4"/>
    </row>
    <row r="18" spans="1:14">
      <c r="B18" s="12"/>
      <c r="C18" s="12"/>
      <c r="D18" s="12"/>
      <c r="E18" s="12"/>
      <c r="F18" s="12"/>
      <c r="G18" s="12"/>
      <c r="H18" s="12"/>
      <c r="I18" s="12"/>
      <c r="J18" s="12"/>
      <c r="K18" s="31"/>
      <c r="L18" s="12"/>
      <c r="M18" s="12"/>
    </row>
    <row r="19" spans="1:14">
      <c r="B19" s="12" t="s">
        <v>37</v>
      </c>
      <c r="C19" s="12">
        <v>36000</v>
      </c>
      <c r="D19" s="12">
        <v>0</v>
      </c>
      <c r="E19" s="12">
        <v>0</v>
      </c>
      <c r="F19" s="12">
        <v>0</v>
      </c>
      <c r="G19" s="12">
        <v>0</v>
      </c>
      <c r="H19" s="12">
        <v>180000</v>
      </c>
      <c r="I19" s="12">
        <v>25000</v>
      </c>
      <c r="J19" s="12">
        <v>3000</v>
      </c>
      <c r="K19" s="31"/>
      <c r="L19" s="12">
        <v>244000</v>
      </c>
      <c r="M19" s="12"/>
    </row>
    <row r="20" spans="1:14">
      <c r="B20" s="12" t="s">
        <v>38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31"/>
      <c r="L20" s="12">
        <v>0</v>
      </c>
      <c r="M20" s="12"/>
    </row>
    <row r="21" spans="1:14" ht="15.75" thickBot="1">
      <c r="B21" s="12" t="s">
        <v>39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31"/>
      <c r="L21" s="12">
        <v>0</v>
      </c>
      <c r="M21" s="12"/>
    </row>
    <row r="22" spans="1:14" s="5" customFormat="1">
      <c r="A22" s="4"/>
      <c r="B22" s="14" t="s">
        <v>40</v>
      </c>
      <c r="C22" s="25">
        <v>36000</v>
      </c>
      <c r="D22" s="25">
        <v>0</v>
      </c>
      <c r="E22" s="25">
        <v>0</v>
      </c>
      <c r="F22" s="25">
        <v>0</v>
      </c>
      <c r="G22" s="25">
        <v>0</v>
      </c>
      <c r="H22" s="25">
        <v>180000</v>
      </c>
      <c r="I22" s="25">
        <v>25000</v>
      </c>
      <c r="J22" s="25">
        <v>3000</v>
      </c>
      <c r="K22" s="29"/>
      <c r="L22" s="25">
        <v>244000</v>
      </c>
      <c r="M22" s="14"/>
      <c r="N22" s="4"/>
    </row>
    <row r="23" spans="1:14" s="5" customFormat="1" ht="15.75" thickBot="1">
      <c r="A23" s="4"/>
      <c r="B23" s="14"/>
      <c r="C23" s="14"/>
      <c r="D23" s="14"/>
      <c r="E23" s="14"/>
      <c r="F23" s="14"/>
      <c r="G23" s="14"/>
      <c r="H23" s="14"/>
      <c r="I23" s="14"/>
      <c r="J23" s="14"/>
      <c r="K23" s="29"/>
      <c r="L23" s="14"/>
      <c r="M23" s="14"/>
      <c r="N23" s="4"/>
    </row>
    <row r="24" spans="1:14" s="5" customFormat="1">
      <c r="A24" s="4"/>
      <c r="B24" s="14" t="s">
        <v>41</v>
      </c>
      <c r="C24" s="25">
        <v>39040</v>
      </c>
      <c r="D24" s="25">
        <v>75586.86</v>
      </c>
      <c r="E24" s="25">
        <v>77340</v>
      </c>
      <c r="F24" s="25">
        <v>78980</v>
      </c>
      <c r="G24" s="25">
        <v>78912.399999999994</v>
      </c>
      <c r="H24" s="25">
        <v>-101080</v>
      </c>
      <c r="I24" s="25">
        <v>54020</v>
      </c>
      <c r="J24" s="25">
        <v>75680</v>
      </c>
      <c r="K24" s="29"/>
      <c r="L24" s="25">
        <v>378479.26</v>
      </c>
      <c r="M24" s="14"/>
      <c r="N24" s="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L34"/>
  <sheetViews>
    <sheetView topLeftCell="B1" workbookViewId="0">
      <selection activeCell="D37" sqref="D37"/>
    </sheetView>
  </sheetViews>
  <sheetFormatPr baseColWidth="10" defaultRowHeight="15"/>
  <cols>
    <col min="1" max="1" width="0" style="12" hidden="1" customWidth="1"/>
    <col min="2" max="2" width="11.42578125" style="12"/>
    <col min="3" max="3" width="39" style="12" bestFit="1" customWidth="1"/>
    <col min="4" max="9" width="12.42578125" style="12" bestFit="1" customWidth="1"/>
    <col min="10" max="12" width="11.42578125" style="12"/>
  </cols>
  <sheetData>
    <row r="1" spans="1:12">
      <c r="A1" s="11" t="s">
        <v>0</v>
      </c>
      <c r="B1" s="11"/>
      <c r="C1" s="11"/>
      <c r="D1" s="11"/>
      <c r="E1" s="11"/>
      <c r="F1" s="11"/>
      <c r="G1" s="11"/>
      <c r="H1" s="11"/>
      <c r="I1" s="11"/>
    </row>
    <row r="2" spans="1:12" s="5" customFormat="1">
      <c r="A2" s="13" t="s">
        <v>96</v>
      </c>
      <c r="B2" s="13" t="s">
        <v>0</v>
      </c>
      <c r="C2" s="13"/>
      <c r="D2" s="13"/>
      <c r="E2" s="13"/>
      <c r="F2" s="13"/>
      <c r="G2" s="13"/>
      <c r="H2" s="13"/>
      <c r="I2" s="13"/>
      <c r="J2" s="14"/>
      <c r="K2" s="14"/>
      <c r="L2" s="14"/>
    </row>
    <row r="3" spans="1:12" s="5" customFormat="1">
      <c r="A3" s="14"/>
      <c r="B3" s="14" t="s">
        <v>101</v>
      </c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s="5" customFormat="1" ht="15.75" thickBot="1">
      <c r="A4" s="14"/>
      <c r="B4" s="29"/>
      <c r="C4" s="14"/>
      <c r="D4" s="14"/>
      <c r="E4" s="14"/>
      <c r="F4" s="14"/>
      <c r="G4" s="14"/>
      <c r="H4" s="14"/>
      <c r="I4" s="14"/>
      <c r="J4" s="14"/>
      <c r="K4" s="14"/>
      <c r="L4" s="14"/>
    </row>
    <row r="5" spans="1:12" s="6" customFormat="1">
      <c r="A5" s="15" t="s">
        <v>42</v>
      </c>
      <c r="B5" s="38"/>
      <c r="C5" s="15" t="s">
        <v>43</v>
      </c>
      <c r="D5" s="15" t="s">
        <v>44</v>
      </c>
      <c r="E5" s="15" t="s">
        <v>45</v>
      </c>
      <c r="F5" s="15"/>
      <c r="G5" s="15"/>
      <c r="H5" s="15" t="s">
        <v>44</v>
      </c>
      <c r="I5" s="15" t="s">
        <v>46</v>
      </c>
      <c r="J5" s="16"/>
      <c r="K5" s="16"/>
      <c r="L5" s="16"/>
    </row>
    <row r="6" spans="1:12" s="6" customFormat="1" ht="15.75" thickBot="1">
      <c r="A6" s="17"/>
      <c r="B6" s="38"/>
      <c r="C6" s="17"/>
      <c r="D6" s="17" t="s">
        <v>47</v>
      </c>
      <c r="E6" s="17" t="s">
        <v>48</v>
      </c>
      <c r="F6" s="17" t="s">
        <v>49</v>
      </c>
      <c r="G6" s="17" t="s">
        <v>50</v>
      </c>
      <c r="H6" s="17" t="s">
        <v>47</v>
      </c>
      <c r="I6" s="17" t="s">
        <v>48</v>
      </c>
      <c r="J6" s="16"/>
      <c r="K6" s="16"/>
      <c r="L6" s="16"/>
    </row>
    <row r="7" spans="1:12" s="5" customFormat="1">
      <c r="A7" s="14" t="s">
        <v>51</v>
      </c>
      <c r="B7" s="29"/>
      <c r="C7" s="14" t="s">
        <v>11</v>
      </c>
      <c r="D7" s="14">
        <v>200000</v>
      </c>
      <c r="E7" s="14" t="s">
        <v>1</v>
      </c>
      <c r="F7" s="14">
        <v>4669957.8499999996</v>
      </c>
      <c r="G7" s="14">
        <v>4630637.8499999996</v>
      </c>
      <c r="H7" s="14">
        <v>239320</v>
      </c>
      <c r="I7" s="14" t="s">
        <v>1</v>
      </c>
      <c r="J7" s="14"/>
      <c r="K7" s="14"/>
      <c r="L7" s="14"/>
    </row>
    <row r="8" spans="1:12">
      <c r="A8" s="12" t="s">
        <v>54</v>
      </c>
      <c r="B8" s="31"/>
      <c r="C8" s="12" t="s">
        <v>55</v>
      </c>
      <c r="D8" s="12">
        <v>200000</v>
      </c>
      <c r="E8" s="12" t="s">
        <v>1</v>
      </c>
      <c r="F8" s="12">
        <v>4669957.8499999996</v>
      </c>
      <c r="G8" s="12">
        <v>4630637.8499999996</v>
      </c>
      <c r="H8" s="12">
        <v>239320</v>
      </c>
      <c r="I8" s="12" t="s">
        <v>1</v>
      </c>
    </row>
    <row r="9" spans="1:12" s="5" customFormat="1">
      <c r="A9" s="14" t="s">
        <v>56</v>
      </c>
      <c r="B9" s="14"/>
      <c r="C9" s="14" t="s">
        <v>12</v>
      </c>
      <c r="D9" s="14">
        <v>87000</v>
      </c>
      <c r="E9" s="14" t="s">
        <v>1</v>
      </c>
      <c r="F9" s="14">
        <v>0</v>
      </c>
      <c r="G9" s="14">
        <v>0</v>
      </c>
      <c r="H9" s="14">
        <v>87000</v>
      </c>
      <c r="I9" s="14" t="s">
        <v>1</v>
      </c>
      <c r="J9" s="14"/>
      <c r="K9" s="14"/>
      <c r="L9" s="14"/>
    </row>
    <row r="10" spans="1:12">
      <c r="A10" s="12" t="s">
        <v>57</v>
      </c>
      <c r="C10" s="12" t="s">
        <v>58</v>
      </c>
      <c r="D10" s="12">
        <v>87000</v>
      </c>
      <c r="E10" s="12" t="s">
        <v>1</v>
      </c>
      <c r="F10" s="12">
        <v>0</v>
      </c>
      <c r="G10" s="12">
        <v>0</v>
      </c>
      <c r="H10" s="12">
        <v>87000</v>
      </c>
      <c r="I10" s="12" t="s">
        <v>1</v>
      </c>
    </row>
    <row r="11" spans="1:12" s="5" customFormat="1">
      <c r="A11" s="14" t="s">
        <v>59</v>
      </c>
      <c r="B11" s="14"/>
      <c r="C11" s="14" t="s">
        <v>13</v>
      </c>
      <c r="D11" s="14">
        <v>957662.07</v>
      </c>
      <c r="E11" s="14" t="s">
        <v>1</v>
      </c>
      <c r="F11" s="14">
        <v>4627109.96</v>
      </c>
      <c r="G11" s="14">
        <v>4587709.63</v>
      </c>
      <c r="H11" s="14">
        <v>997062.4</v>
      </c>
      <c r="I11" s="14" t="s">
        <v>1</v>
      </c>
      <c r="J11" s="14"/>
      <c r="K11" s="14"/>
      <c r="L11" s="14"/>
    </row>
    <row r="12" spans="1:12">
      <c r="A12" s="12" t="s">
        <v>60</v>
      </c>
      <c r="C12" s="12" t="s">
        <v>61</v>
      </c>
      <c r="D12" s="12">
        <v>957662.07</v>
      </c>
      <c r="E12" s="12" t="s">
        <v>1</v>
      </c>
      <c r="F12" s="12">
        <v>4627109.96</v>
      </c>
      <c r="G12" s="12">
        <v>4587709.63</v>
      </c>
      <c r="H12" s="12">
        <v>997062.4</v>
      </c>
      <c r="I12" s="12" t="s">
        <v>1</v>
      </c>
    </row>
    <row r="13" spans="1:12" s="5" customFormat="1">
      <c r="A13" s="14" t="s">
        <v>62</v>
      </c>
      <c r="B13" s="14"/>
      <c r="C13" s="14" t="s">
        <v>16</v>
      </c>
      <c r="D13" s="14">
        <v>3901.65</v>
      </c>
      <c r="E13" s="14" t="s">
        <v>1</v>
      </c>
      <c r="F13" s="14">
        <v>527.89</v>
      </c>
      <c r="G13" s="14">
        <v>0</v>
      </c>
      <c r="H13" s="14">
        <v>4429.54</v>
      </c>
      <c r="I13" s="14" t="s">
        <v>1</v>
      </c>
      <c r="J13" s="14"/>
      <c r="K13" s="14"/>
      <c r="L13" s="14"/>
    </row>
    <row r="14" spans="1:12">
      <c r="A14" s="12" t="s">
        <v>63</v>
      </c>
      <c r="C14" s="12" t="s">
        <v>64</v>
      </c>
      <c r="D14" s="12">
        <v>3901.65</v>
      </c>
      <c r="E14" s="12" t="s">
        <v>1</v>
      </c>
      <c r="F14" s="12">
        <v>527.89</v>
      </c>
      <c r="G14" s="12">
        <v>0</v>
      </c>
      <c r="H14" s="12">
        <v>4429.54</v>
      </c>
      <c r="I14" s="12" t="s">
        <v>1</v>
      </c>
    </row>
    <row r="15" spans="1:12" s="5" customFormat="1">
      <c r="A15" s="14" t="s">
        <v>65</v>
      </c>
      <c r="B15" s="14"/>
      <c r="C15" s="14" t="s">
        <v>66</v>
      </c>
      <c r="D15" s="14" t="s">
        <v>1</v>
      </c>
      <c r="E15" s="14">
        <v>0</v>
      </c>
      <c r="F15" s="14">
        <v>0</v>
      </c>
      <c r="G15" s="14">
        <v>0</v>
      </c>
      <c r="H15" s="14" t="s">
        <v>1</v>
      </c>
      <c r="I15" s="14">
        <v>0</v>
      </c>
      <c r="J15" s="14"/>
      <c r="K15" s="14"/>
      <c r="L15" s="14"/>
    </row>
    <row r="16" spans="1:12" s="5" customFormat="1">
      <c r="A16" s="14" t="s">
        <v>69</v>
      </c>
      <c r="B16" s="14"/>
      <c r="C16" s="14" t="s">
        <v>22</v>
      </c>
      <c r="D16" s="14" t="s">
        <v>1</v>
      </c>
      <c r="E16" s="14">
        <v>373199.13</v>
      </c>
      <c r="F16" s="14">
        <v>0</v>
      </c>
      <c r="G16" s="14">
        <v>0</v>
      </c>
      <c r="H16" s="14" t="s">
        <v>1</v>
      </c>
      <c r="I16" s="14">
        <v>373199.13</v>
      </c>
      <c r="J16" s="14"/>
      <c r="K16" s="14"/>
      <c r="L16" s="14"/>
    </row>
    <row r="17" spans="1:12" s="5" customFormat="1">
      <c r="A17" s="14" t="s">
        <v>70</v>
      </c>
      <c r="B17" s="14"/>
      <c r="C17" s="14" t="s">
        <v>23</v>
      </c>
      <c r="D17" s="14" t="s">
        <v>1</v>
      </c>
      <c r="E17" s="14">
        <v>552310.28</v>
      </c>
      <c r="F17" s="14">
        <v>0</v>
      </c>
      <c r="G17" s="14">
        <v>0</v>
      </c>
      <c r="H17" s="14" t="s">
        <v>1</v>
      </c>
      <c r="I17" s="14">
        <v>552310.28</v>
      </c>
      <c r="J17" s="14"/>
      <c r="K17" s="14"/>
      <c r="L17" s="14"/>
    </row>
    <row r="18" spans="1:12" s="5" customFormat="1">
      <c r="A18" s="14" t="s">
        <v>71</v>
      </c>
      <c r="B18" s="14"/>
      <c r="C18" s="14" t="s">
        <v>72</v>
      </c>
      <c r="D18" s="14" t="s">
        <v>1</v>
      </c>
      <c r="E18" s="14">
        <f>E19+E24</f>
        <v>564054.31000000006</v>
      </c>
      <c r="F18" s="14">
        <v>0</v>
      </c>
      <c r="G18" s="14">
        <f>G19+G24</f>
        <v>82248.22</v>
      </c>
      <c r="H18" s="14" t="s">
        <v>1</v>
      </c>
      <c r="I18" s="14">
        <f>I19+I24</f>
        <v>646302.53</v>
      </c>
      <c r="J18" s="14"/>
      <c r="K18" s="14"/>
      <c r="L18" s="14"/>
    </row>
    <row r="19" spans="1:12" s="5" customFormat="1">
      <c r="A19" s="14" t="s">
        <v>73</v>
      </c>
      <c r="B19" s="14"/>
      <c r="C19" s="14" t="s">
        <v>32</v>
      </c>
      <c r="D19" s="14" t="s">
        <v>1</v>
      </c>
      <c r="E19" s="14">
        <v>543799.26</v>
      </c>
      <c r="F19" s="14">
        <v>0</v>
      </c>
      <c r="G19" s="14">
        <v>78680</v>
      </c>
      <c r="H19" s="14" t="s">
        <v>1</v>
      </c>
      <c r="I19" s="14">
        <v>622479.26</v>
      </c>
      <c r="J19" s="14"/>
      <c r="K19" s="14"/>
      <c r="L19" s="14"/>
    </row>
    <row r="20" spans="1:12">
      <c r="A20" s="12" t="s">
        <v>74</v>
      </c>
      <c r="C20" s="12" t="s">
        <v>75</v>
      </c>
      <c r="D20" s="12" t="s">
        <v>1</v>
      </c>
      <c r="E20" s="12">
        <v>271912.40000000002</v>
      </c>
      <c r="F20" s="12">
        <v>0</v>
      </c>
      <c r="G20" s="12">
        <v>39360</v>
      </c>
      <c r="H20" s="12" t="s">
        <v>1</v>
      </c>
      <c r="I20" s="12">
        <v>311272.40000000002</v>
      </c>
    </row>
    <row r="21" spans="1:12">
      <c r="A21" s="12" t="s">
        <v>76</v>
      </c>
      <c r="C21" s="12" t="s">
        <v>77</v>
      </c>
      <c r="D21" s="12" t="s">
        <v>1</v>
      </c>
      <c r="E21" s="12">
        <v>271886.86</v>
      </c>
      <c r="F21" s="12">
        <v>0</v>
      </c>
      <c r="G21" s="12">
        <v>39320</v>
      </c>
      <c r="H21" s="12" t="s">
        <v>1</v>
      </c>
      <c r="I21" s="12">
        <v>311206.86</v>
      </c>
    </row>
    <row r="22" spans="1:12" hidden="1">
      <c r="A22" s="12" t="s">
        <v>78</v>
      </c>
      <c r="C22" s="12" t="s">
        <v>52</v>
      </c>
      <c r="D22" s="12" t="s">
        <v>1</v>
      </c>
      <c r="E22" s="12">
        <v>0</v>
      </c>
      <c r="F22" s="12">
        <v>0</v>
      </c>
      <c r="G22" s="12">
        <v>0</v>
      </c>
      <c r="H22" s="12" t="s">
        <v>1</v>
      </c>
      <c r="I22" s="12">
        <v>0</v>
      </c>
    </row>
    <row r="23" spans="1:12" s="5" customFormat="1" hidden="1">
      <c r="A23" s="14" t="s">
        <v>79</v>
      </c>
      <c r="B23" s="14"/>
      <c r="C23" s="14" t="s">
        <v>33</v>
      </c>
      <c r="D23" s="14" t="s">
        <v>1</v>
      </c>
      <c r="E23" s="14">
        <v>0</v>
      </c>
      <c r="F23" s="14">
        <v>0</v>
      </c>
      <c r="G23" s="14">
        <v>0</v>
      </c>
      <c r="H23" s="14" t="s">
        <v>1</v>
      </c>
      <c r="I23" s="14">
        <v>0</v>
      </c>
      <c r="J23" s="14"/>
      <c r="K23" s="14"/>
      <c r="L23" s="14"/>
    </row>
    <row r="24" spans="1:12" s="5" customFormat="1">
      <c r="A24" s="14" t="s">
        <v>80</v>
      </c>
      <c r="B24" s="14"/>
      <c r="C24" s="14" t="s">
        <v>34</v>
      </c>
      <c r="D24" s="14" t="s">
        <v>1</v>
      </c>
      <c r="E24" s="14">
        <f>E25</f>
        <v>20255.05</v>
      </c>
      <c r="F24" s="14">
        <v>0</v>
      </c>
      <c r="G24" s="14">
        <f>G25</f>
        <v>3568.22</v>
      </c>
      <c r="H24" s="14" t="s">
        <v>1</v>
      </c>
      <c r="I24" s="14">
        <f>I25</f>
        <v>23823.27</v>
      </c>
      <c r="J24" s="14"/>
      <c r="K24" s="14"/>
      <c r="L24" s="14"/>
    </row>
    <row r="25" spans="1:12" s="35" customFormat="1">
      <c r="A25" s="12" t="s">
        <v>81</v>
      </c>
      <c r="B25" s="12"/>
      <c r="C25" s="12" t="s">
        <v>82</v>
      </c>
      <c r="D25" s="12" t="s">
        <v>1</v>
      </c>
      <c r="E25" s="12">
        <v>20255.05</v>
      </c>
      <c r="F25" s="12">
        <v>0</v>
      </c>
      <c r="G25" s="12">
        <v>3568.22</v>
      </c>
      <c r="H25" s="12" t="s">
        <v>1</v>
      </c>
      <c r="I25" s="12">
        <v>23823.27</v>
      </c>
      <c r="J25" s="12"/>
      <c r="K25" s="12"/>
      <c r="L25" s="12"/>
    </row>
    <row r="26" spans="1:12" s="5" customFormat="1">
      <c r="A26" s="14" t="s">
        <v>83</v>
      </c>
      <c r="B26" s="14"/>
      <c r="C26" s="14" t="s">
        <v>37</v>
      </c>
      <c r="D26" s="14">
        <v>241000</v>
      </c>
      <c r="E26" s="14" t="s">
        <v>1</v>
      </c>
      <c r="F26" s="14">
        <v>3000</v>
      </c>
      <c r="G26" s="14">
        <v>0</v>
      </c>
      <c r="H26" s="14">
        <v>244000</v>
      </c>
      <c r="I26" s="14" t="s">
        <v>1</v>
      </c>
      <c r="J26" s="14"/>
      <c r="K26" s="14"/>
      <c r="L26" s="14"/>
    </row>
    <row r="27" spans="1:12">
      <c r="A27" s="12" t="s">
        <v>84</v>
      </c>
      <c r="C27" s="12" t="s">
        <v>85</v>
      </c>
      <c r="D27" s="12">
        <v>241000</v>
      </c>
      <c r="E27" s="12" t="s">
        <v>1</v>
      </c>
      <c r="F27" s="12">
        <v>3000</v>
      </c>
      <c r="G27" s="12">
        <v>0</v>
      </c>
      <c r="H27" s="12">
        <v>244000</v>
      </c>
      <c r="I27" s="12" t="s">
        <v>1</v>
      </c>
    </row>
    <row r="28" spans="1:12" s="5" customFormat="1">
      <c r="A28" s="14" t="s">
        <v>86</v>
      </c>
      <c r="B28" s="14"/>
      <c r="C28" s="14" t="s">
        <v>38</v>
      </c>
      <c r="D28" s="14">
        <v>0</v>
      </c>
      <c r="E28" s="14" t="s">
        <v>1</v>
      </c>
      <c r="F28" s="14">
        <v>0</v>
      </c>
      <c r="G28" s="14">
        <v>0</v>
      </c>
      <c r="H28" s="14">
        <v>0</v>
      </c>
      <c r="I28" s="14" t="s">
        <v>1</v>
      </c>
      <c r="J28" s="14"/>
      <c r="K28" s="14"/>
      <c r="L28" s="14"/>
    </row>
    <row r="29" spans="1:12" s="5" customFormat="1">
      <c r="A29" s="14" t="s">
        <v>87</v>
      </c>
      <c r="B29" s="14"/>
      <c r="C29" s="14" t="s">
        <v>39</v>
      </c>
      <c r="D29" s="14">
        <v>0</v>
      </c>
      <c r="E29" s="14" t="s">
        <v>1</v>
      </c>
      <c r="F29" s="14">
        <v>0</v>
      </c>
      <c r="G29" s="14">
        <v>0</v>
      </c>
      <c r="H29" s="14">
        <v>0</v>
      </c>
      <c r="I29" s="14" t="s">
        <v>1</v>
      </c>
      <c r="J29" s="14"/>
      <c r="K29" s="14"/>
      <c r="L29" s="14"/>
    </row>
    <row r="30" spans="1:12">
      <c r="A30" s="12" t="s">
        <v>88</v>
      </c>
      <c r="C30" s="12" t="s">
        <v>89</v>
      </c>
      <c r="D30" s="12">
        <v>0</v>
      </c>
      <c r="E30" s="12" t="s">
        <v>1</v>
      </c>
      <c r="F30" s="12">
        <v>0</v>
      </c>
      <c r="G30" s="12">
        <v>0</v>
      </c>
      <c r="H30" s="12">
        <v>0</v>
      </c>
      <c r="I30" s="12" t="s">
        <v>1</v>
      </c>
    </row>
    <row r="32" spans="1:12" s="5" customFormat="1">
      <c r="A32" s="14"/>
      <c r="B32" s="14"/>
      <c r="C32" s="14" t="s">
        <v>92</v>
      </c>
      <c r="D32" s="14">
        <v>1489563.72</v>
      </c>
      <c r="E32" s="14"/>
      <c r="F32" s="14">
        <v>9300595.6999999993</v>
      </c>
      <c r="G32" s="14">
        <v>9300595.6999999993</v>
      </c>
      <c r="H32" s="14">
        <v>1571811.94</v>
      </c>
      <c r="I32" s="14"/>
      <c r="J32" s="14"/>
      <c r="K32" s="14"/>
      <c r="L32" s="14"/>
    </row>
    <row r="33" spans="1:12" s="5" customFormat="1">
      <c r="A33" s="14"/>
      <c r="B33" s="14"/>
      <c r="C33" s="14"/>
      <c r="D33" s="14"/>
      <c r="E33" s="14">
        <v>1489563.72</v>
      </c>
      <c r="F33" s="14"/>
      <c r="G33" s="14"/>
      <c r="H33" s="14"/>
      <c r="I33" s="14">
        <v>1571811.94</v>
      </c>
      <c r="J33" s="14"/>
      <c r="K33" s="14"/>
      <c r="L33" s="14"/>
    </row>
    <row r="34" spans="1:12" s="5" customForma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G33"/>
  <sheetViews>
    <sheetView workbookViewId="0">
      <selection activeCell="H27" sqref="H27"/>
    </sheetView>
  </sheetViews>
  <sheetFormatPr baseColWidth="10" defaultRowHeight="15"/>
  <cols>
    <col min="2" max="2" width="6.85546875" bestFit="1" customWidth="1"/>
    <col min="6" max="6" width="18.28515625" customWidth="1"/>
  </cols>
  <sheetData>
    <row r="1" spans="1:7">
      <c r="A1" s="3"/>
      <c r="B1" s="3"/>
      <c r="C1" s="3"/>
      <c r="D1" s="3"/>
      <c r="E1" s="3"/>
      <c r="F1" s="3"/>
      <c r="G1" s="3"/>
    </row>
    <row r="2" spans="1:7">
      <c r="A2" s="3"/>
      <c r="B2" s="3"/>
      <c r="C2" s="3"/>
      <c r="D2" s="3"/>
      <c r="E2" s="3"/>
      <c r="F2" s="3"/>
      <c r="G2" s="3"/>
    </row>
    <row r="3" spans="1:7" ht="15.75" thickBot="1">
      <c r="A3" s="3"/>
      <c r="B3" s="3"/>
      <c r="C3" s="3"/>
      <c r="D3" s="3"/>
      <c r="E3" s="3"/>
      <c r="F3" s="3"/>
      <c r="G3" s="3"/>
    </row>
    <row r="4" spans="1:7">
      <c r="A4" s="3"/>
      <c r="B4" s="39"/>
      <c r="C4" s="40" t="s">
        <v>106</v>
      </c>
      <c r="D4" s="41"/>
      <c r="E4" s="42"/>
      <c r="F4" s="41"/>
      <c r="G4" s="43"/>
    </row>
    <row r="5" spans="1:7">
      <c r="A5" s="3"/>
      <c r="B5" s="44"/>
      <c r="C5" s="45" t="s">
        <v>107</v>
      </c>
      <c r="D5" s="45"/>
      <c r="E5" s="46"/>
      <c r="F5" s="47"/>
      <c r="G5" s="48"/>
    </row>
    <row r="6" spans="1:7">
      <c r="A6" s="3"/>
      <c r="B6" s="44"/>
      <c r="C6" s="45" t="s">
        <v>108</v>
      </c>
      <c r="D6" s="45"/>
      <c r="E6" s="46"/>
      <c r="F6" s="47"/>
      <c r="G6" s="48"/>
    </row>
    <row r="7" spans="1:7">
      <c r="A7" s="3"/>
      <c r="B7" s="44"/>
      <c r="C7" s="45" t="s">
        <v>123</v>
      </c>
      <c r="D7" s="45"/>
      <c r="E7" s="46"/>
      <c r="F7" s="47"/>
      <c r="G7" s="48"/>
    </row>
    <row r="8" spans="1:7">
      <c r="A8" s="3"/>
      <c r="B8" s="44"/>
      <c r="C8" s="49" t="s">
        <v>110</v>
      </c>
      <c r="D8" s="50"/>
      <c r="E8" s="46"/>
      <c r="F8" s="47"/>
      <c r="G8" s="48"/>
    </row>
    <row r="9" spans="1:7">
      <c r="A9" s="3"/>
      <c r="B9" s="44"/>
      <c r="C9" s="45"/>
      <c r="D9" s="45"/>
      <c r="E9" s="46"/>
      <c r="F9" s="47"/>
      <c r="G9" s="48"/>
    </row>
    <row r="10" spans="1:7">
      <c r="A10" s="3"/>
      <c r="B10" s="44"/>
      <c r="C10" s="51" t="s">
        <v>124</v>
      </c>
      <c r="D10" s="52"/>
      <c r="E10" s="53"/>
      <c r="F10" s="52"/>
      <c r="G10" s="55">
        <v>239320</v>
      </c>
    </row>
    <row r="11" spans="1:7">
      <c r="A11" s="3"/>
      <c r="B11" s="44"/>
      <c r="C11" s="47" t="s">
        <v>1</v>
      </c>
      <c r="D11" s="47"/>
      <c r="E11" s="56"/>
      <c r="F11" s="47"/>
      <c r="G11" s="48"/>
    </row>
    <row r="12" spans="1:7">
      <c r="A12" s="3"/>
      <c r="B12" s="58" t="s">
        <v>112</v>
      </c>
      <c r="C12" s="59" t="s">
        <v>113</v>
      </c>
      <c r="D12" s="59"/>
      <c r="E12" s="60"/>
      <c r="F12" s="59"/>
      <c r="G12" s="48"/>
    </row>
    <row r="13" spans="1:7">
      <c r="A13" s="3"/>
      <c r="B13" s="61"/>
      <c r="C13" s="47"/>
      <c r="D13" s="47"/>
      <c r="E13" s="56"/>
      <c r="F13" s="47"/>
      <c r="G13" s="48"/>
    </row>
    <row r="14" spans="1:7">
      <c r="A14" s="3"/>
      <c r="B14" s="58" t="s">
        <v>112</v>
      </c>
      <c r="C14" s="59" t="s">
        <v>114</v>
      </c>
      <c r="D14" s="59"/>
      <c r="E14" s="60"/>
      <c r="F14" s="59"/>
      <c r="G14" s="48"/>
    </row>
    <row r="15" spans="1:7">
      <c r="A15" s="3"/>
      <c r="B15" s="58"/>
      <c r="C15" s="64"/>
      <c r="D15" s="47"/>
      <c r="E15" s="56"/>
      <c r="F15" s="47"/>
      <c r="G15" s="65"/>
    </row>
    <row r="16" spans="1:7">
      <c r="A16" s="3"/>
      <c r="B16" s="58"/>
      <c r="C16" s="51" t="s">
        <v>115</v>
      </c>
      <c r="D16" s="47"/>
      <c r="E16" s="56"/>
      <c r="F16" s="47"/>
      <c r="G16" s="55">
        <f>G10</f>
        <v>239320</v>
      </c>
    </row>
    <row r="17" spans="1:7">
      <c r="A17" s="3"/>
      <c r="B17" s="58"/>
      <c r="C17" s="66"/>
      <c r="D17" s="47"/>
      <c r="E17" s="56"/>
      <c r="F17" s="47"/>
      <c r="G17" s="48"/>
    </row>
    <row r="18" spans="1:7">
      <c r="A18" s="3"/>
      <c r="B18" s="58" t="s">
        <v>116</v>
      </c>
      <c r="C18" s="59" t="s">
        <v>117</v>
      </c>
      <c r="D18" s="59"/>
      <c r="E18" s="60"/>
      <c r="F18" s="59"/>
      <c r="G18" s="48"/>
    </row>
    <row r="19" spans="1:7">
      <c r="A19" s="3"/>
      <c r="B19" s="58"/>
      <c r="C19" s="66"/>
      <c r="D19" s="66"/>
      <c r="E19" s="67"/>
      <c r="F19" s="66"/>
      <c r="G19" s="48"/>
    </row>
    <row r="20" spans="1:7">
      <c r="A20" s="3"/>
      <c r="B20" s="58" t="s">
        <v>116</v>
      </c>
      <c r="C20" s="59" t="s">
        <v>118</v>
      </c>
      <c r="D20" s="59"/>
      <c r="E20" s="60"/>
      <c r="F20" s="59"/>
      <c r="G20" s="48"/>
    </row>
    <row r="21" spans="1:7">
      <c r="A21" s="3"/>
      <c r="B21" s="44"/>
      <c r="C21" s="47"/>
      <c r="D21" s="47"/>
      <c r="E21" s="56"/>
      <c r="F21" s="47"/>
      <c r="G21" s="48"/>
    </row>
    <row r="22" spans="1:7">
      <c r="A22" s="3"/>
      <c r="B22" s="44"/>
      <c r="C22" s="47"/>
      <c r="D22" s="47"/>
      <c r="E22" s="56"/>
      <c r="F22" s="47"/>
      <c r="G22" s="48"/>
    </row>
    <row r="23" spans="1:7">
      <c r="A23" s="3"/>
      <c r="B23" s="44"/>
      <c r="C23" s="68"/>
      <c r="D23" s="68"/>
      <c r="E23" s="69"/>
      <c r="F23" s="47"/>
      <c r="G23" s="48"/>
    </row>
    <row r="24" spans="1:7">
      <c r="A24" s="3"/>
      <c r="B24" s="44"/>
      <c r="C24" s="68"/>
      <c r="D24" s="68"/>
      <c r="E24" s="69"/>
      <c r="F24" s="47"/>
      <c r="G24" s="48"/>
    </row>
    <row r="25" spans="1:7">
      <c r="A25" s="3"/>
      <c r="B25" s="44"/>
      <c r="C25" s="68"/>
      <c r="D25" s="68"/>
      <c r="E25" s="69"/>
      <c r="F25" s="47"/>
      <c r="G25" s="48"/>
    </row>
    <row r="26" spans="1:7">
      <c r="A26" s="3"/>
      <c r="B26" s="44"/>
      <c r="C26" s="68"/>
      <c r="D26" s="68"/>
      <c r="E26" s="69"/>
      <c r="F26" s="47"/>
      <c r="G26" s="48"/>
    </row>
    <row r="27" spans="1:7">
      <c r="A27" s="3"/>
      <c r="B27" s="44"/>
      <c r="C27" s="68"/>
      <c r="D27" s="68"/>
      <c r="E27" s="69"/>
      <c r="F27" s="47"/>
      <c r="G27" s="48"/>
    </row>
    <row r="28" spans="1:7">
      <c r="A28" s="3"/>
      <c r="B28" s="44"/>
      <c r="C28" s="68"/>
      <c r="D28" s="68"/>
      <c r="E28" s="71"/>
      <c r="F28" s="47"/>
      <c r="G28" s="73"/>
    </row>
    <row r="29" spans="1:7" ht="15.75" thickBot="1">
      <c r="A29" s="3"/>
      <c r="B29" s="74" t="s">
        <v>119</v>
      </c>
      <c r="C29" s="51" t="s">
        <v>125</v>
      </c>
      <c r="D29" s="52"/>
      <c r="E29" s="53"/>
      <c r="F29" s="52"/>
      <c r="G29" s="75">
        <f>G16</f>
        <v>239320</v>
      </c>
    </row>
    <row r="30" spans="1:7" ht="15.75" thickTop="1">
      <c r="A30" s="3"/>
      <c r="B30" s="44"/>
      <c r="C30" s="47"/>
      <c r="D30" s="45"/>
      <c r="E30" s="46"/>
      <c r="F30" s="45"/>
      <c r="G30" s="76"/>
    </row>
    <row r="31" spans="1:7">
      <c r="A31" s="3"/>
      <c r="B31" s="44"/>
      <c r="C31" s="47"/>
      <c r="D31" s="45" t="s">
        <v>121</v>
      </c>
      <c r="E31" s="46"/>
      <c r="F31" s="77"/>
      <c r="G31" s="76"/>
    </row>
    <row r="32" spans="1:7">
      <c r="A32" s="3"/>
      <c r="B32" s="44"/>
      <c r="C32" s="47"/>
      <c r="D32" s="45" t="s">
        <v>122</v>
      </c>
      <c r="E32" s="46"/>
      <c r="F32" s="77"/>
      <c r="G32" s="48"/>
    </row>
    <row r="33" spans="1:7" ht="15.75" thickBot="1">
      <c r="A33" s="3"/>
      <c r="B33" s="79"/>
      <c r="C33" s="80"/>
      <c r="D33" s="81"/>
      <c r="E33" s="82"/>
      <c r="F33" s="80"/>
      <c r="G33" s="8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V23"/>
  <sheetViews>
    <sheetView workbookViewId="0">
      <selection activeCell="M28" sqref="M28"/>
    </sheetView>
  </sheetViews>
  <sheetFormatPr baseColWidth="10" defaultRowHeight="15"/>
  <cols>
    <col min="1" max="1" width="11.42578125" style="21"/>
    <col min="2" max="2" width="35" bestFit="1" customWidth="1"/>
    <col min="3" max="3" width="12.28515625" hidden="1" customWidth="1"/>
    <col min="4" max="10" width="13.140625" hidden="1" customWidth="1"/>
    <col min="11" max="11" width="13.140625" bestFit="1" customWidth="1"/>
    <col min="13" max="13" width="35" bestFit="1" customWidth="1"/>
    <col min="14" max="21" width="0" hidden="1" customWidth="1"/>
    <col min="22" max="22" width="12.42578125" bestFit="1" customWidth="1"/>
  </cols>
  <sheetData>
    <row r="1" spans="2:22">
      <c r="B1" s="11"/>
      <c r="C1" s="11" t="s">
        <v>0</v>
      </c>
      <c r="D1" s="11"/>
      <c r="E1" s="11"/>
      <c r="F1" s="11"/>
      <c r="G1" s="11"/>
      <c r="H1" s="11"/>
      <c r="I1" s="11"/>
      <c r="J1" s="11"/>
      <c r="K1" s="11"/>
    </row>
    <row r="2" spans="2:22" s="5" customFormat="1">
      <c r="B2" s="14" t="s">
        <v>93</v>
      </c>
      <c r="C2" s="14"/>
      <c r="D2" s="14"/>
      <c r="E2" s="14"/>
      <c r="F2" s="14"/>
      <c r="G2" s="14"/>
      <c r="H2" s="14"/>
      <c r="I2" s="14"/>
      <c r="J2" s="14"/>
      <c r="K2" s="14"/>
    </row>
    <row r="3" spans="2:22" s="5" customFormat="1">
      <c r="B3" s="14" t="s">
        <v>102</v>
      </c>
      <c r="C3" s="14"/>
      <c r="D3" s="14"/>
      <c r="E3" s="14"/>
      <c r="F3" s="14"/>
      <c r="G3" s="14"/>
      <c r="H3" s="14"/>
      <c r="I3" s="14"/>
      <c r="J3" s="14"/>
      <c r="K3" s="14"/>
    </row>
    <row r="4" spans="2:22"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2:22" ht="15.75" thickBot="1">
      <c r="B5" s="11" t="s">
        <v>1</v>
      </c>
      <c r="C5" s="22" t="s">
        <v>2</v>
      </c>
      <c r="D5" s="22" t="s">
        <v>3</v>
      </c>
      <c r="E5" s="22" t="s">
        <v>4</v>
      </c>
      <c r="F5" s="22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24"/>
    </row>
    <row r="6" spans="2:22" ht="15.75" thickTop="1">
      <c r="B6" s="13" t="s">
        <v>10</v>
      </c>
      <c r="C6" s="14"/>
      <c r="D6" s="14"/>
      <c r="E6" s="14"/>
      <c r="F6" s="14"/>
      <c r="G6" s="14"/>
      <c r="H6" s="14"/>
      <c r="I6" s="14"/>
      <c r="J6" s="14"/>
      <c r="K6" s="14"/>
      <c r="L6" s="5"/>
      <c r="M6" s="13" t="s">
        <v>15</v>
      </c>
      <c r="N6" s="12"/>
      <c r="O6" s="12"/>
      <c r="P6" s="12"/>
      <c r="Q6" s="12"/>
      <c r="R6" s="12"/>
      <c r="S6" s="12"/>
      <c r="T6" s="12"/>
      <c r="U6" s="12"/>
      <c r="V6" s="12"/>
    </row>
    <row r="7" spans="2:22">
      <c r="B7" s="12"/>
      <c r="C7" s="12"/>
      <c r="D7" s="12"/>
      <c r="E7" s="12"/>
      <c r="F7" s="12"/>
      <c r="G7" s="12"/>
      <c r="H7" s="12"/>
      <c r="I7" s="12"/>
      <c r="J7" s="12"/>
      <c r="K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2:22">
      <c r="B8" s="12" t="s">
        <v>11</v>
      </c>
      <c r="C8" s="12">
        <v>200000</v>
      </c>
      <c r="D8" s="12">
        <v>237786.86</v>
      </c>
      <c r="E8" s="12">
        <v>239460</v>
      </c>
      <c r="F8" s="12">
        <v>152500</v>
      </c>
      <c r="G8" s="12">
        <v>3460</v>
      </c>
      <c r="H8" s="12">
        <v>59460</v>
      </c>
      <c r="I8" s="12">
        <v>200000</v>
      </c>
      <c r="J8" s="12">
        <v>239320</v>
      </c>
      <c r="K8" s="12">
        <v>252000</v>
      </c>
      <c r="M8" s="12" t="s">
        <v>16</v>
      </c>
      <c r="N8" s="12">
        <v>-1383.56</v>
      </c>
      <c r="O8" s="12">
        <v>-1744.76</v>
      </c>
      <c r="P8" s="12">
        <v>-2136.7800000000002</v>
      </c>
      <c r="Q8" s="12">
        <v>-2562.36</v>
      </c>
      <c r="R8" s="12">
        <v>-3060.93</v>
      </c>
      <c r="S8" s="12">
        <v>-3454.58</v>
      </c>
      <c r="T8" s="12">
        <v>-3901.65</v>
      </c>
      <c r="U8" s="12">
        <v>-4429.54</v>
      </c>
      <c r="V8" s="12">
        <v>-4907.04</v>
      </c>
    </row>
    <row r="9" spans="2:22">
      <c r="B9" s="12" t="s">
        <v>12</v>
      </c>
      <c r="C9" s="12">
        <v>0</v>
      </c>
      <c r="D9" s="12">
        <v>0</v>
      </c>
      <c r="E9" s="12">
        <v>0</v>
      </c>
      <c r="F9" s="12">
        <v>87000</v>
      </c>
      <c r="G9" s="12">
        <v>518000</v>
      </c>
      <c r="H9" s="12">
        <v>112000</v>
      </c>
      <c r="I9" s="12">
        <v>87000</v>
      </c>
      <c r="J9" s="12">
        <v>87000</v>
      </c>
      <c r="K9" s="12">
        <v>0</v>
      </c>
      <c r="M9" s="12" t="s">
        <v>17</v>
      </c>
      <c r="N9" s="12"/>
      <c r="O9" s="12"/>
      <c r="P9" s="12"/>
      <c r="Q9" s="12"/>
      <c r="R9" s="12"/>
      <c r="S9" s="12"/>
      <c r="T9" s="12"/>
      <c r="U9" s="12"/>
      <c r="V9" s="12"/>
    </row>
    <row r="10" spans="2:22" ht="15.75" thickBot="1">
      <c r="B10" s="12" t="s">
        <v>13</v>
      </c>
      <c r="C10" s="12">
        <v>766583.75</v>
      </c>
      <c r="D10" s="12">
        <v>806464.04</v>
      </c>
      <c r="E10" s="12">
        <v>884388.81</v>
      </c>
      <c r="F10" s="12">
        <v>965779.81</v>
      </c>
      <c r="G10" s="12">
        <v>765420.19</v>
      </c>
      <c r="H10" s="12">
        <v>1016607.28</v>
      </c>
      <c r="I10" s="12">
        <v>957662.07</v>
      </c>
      <c r="J10" s="12">
        <v>997062.4</v>
      </c>
      <c r="K10" s="12">
        <v>1079144.23</v>
      </c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2:22">
      <c r="B11" s="14" t="s">
        <v>14</v>
      </c>
      <c r="C11" s="25">
        <v>966583.75</v>
      </c>
      <c r="D11" s="25">
        <v>1044250.9</v>
      </c>
      <c r="E11" s="25">
        <v>1123848.81</v>
      </c>
      <c r="F11" s="25">
        <v>1205279.81</v>
      </c>
      <c r="G11" s="25">
        <v>1286880.19</v>
      </c>
      <c r="H11" s="25">
        <v>1188067.28</v>
      </c>
      <c r="I11" s="25">
        <v>1244662.0699999998</v>
      </c>
      <c r="J11" s="25">
        <v>1323382.3999999999</v>
      </c>
      <c r="K11" s="25">
        <v>1331144.23</v>
      </c>
      <c r="M11" s="14" t="s">
        <v>18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0</v>
      </c>
      <c r="V11" s="25">
        <v>0</v>
      </c>
    </row>
    <row r="12" spans="2:22">
      <c r="B12" s="12"/>
      <c r="C12" s="12"/>
      <c r="D12" s="12"/>
      <c r="E12" s="12"/>
      <c r="F12" s="12"/>
      <c r="G12" s="12"/>
      <c r="H12" s="12"/>
      <c r="I12" s="12"/>
      <c r="J12" s="12"/>
      <c r="K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2:22" ht="15.75" thickBot="1">
      <c r="M13" s="12" t="s">
        <v>19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</row>
    <row r="14" spans="2:22">
      <c r="M14" s="14" t="s">
        <v>20</v>
      </c>
      <c r="N14" s="25">
        <v>-1383.56</v>
      </c>
      <c r="O14" s="25">
        <v>-1744.76</v>
      </c>
      <c r="P14" s="25">
        <v>-2136.7800000000002</v>
      </c>
      <c r="Q14" s="25">
        <v>-2562.36</v>
      </c>
      <c r="R14" s="25">
        <v>-3060.93</v>
      </c>
      <c r="S14" s="25">
        <v>-3454.58</v>
      </c>
      <c r="T14" s="25">
        <v>-3901.65</v>
      </c>
      <c r="U14" s="25">
        <v>-4429.54</v>
      </c>
      <c r="V14" s="25">
        <v>-4907.04</v>
      </c>
    </row>
    <row r="15" spans="2:22">
      <c r="M15" s="12"/>
      <c r="N15" s="12"/>
      <c r="O15" s="12"/>
      <c r="P15" s="12"/>
      <c r="Q15" s="12"/>
      <c r="R15" s="12"/>
      <c r="S15" s="12"/>
      <c r="T15" s="12"/>
      <c r="U15" s="12"/>
      <c r="V15" s="12"/>
    </row>
    <row r="16" spans="2:22">
      <c r="M16" s="13" t="s">
        <v>21</v>
      </c>
      <c r="N16" s="12"/>
      <c r="O16" s="12"/>
      <c r="P16" s="12"/>
      <c r="Q16" s="12"/>
      <c r="R16" s="12"/>
      <c r="S16" s="12"/>
      <c r="T16" s="12"/>
      <c r="U16" s="12"/>
      <c r="V16" s="12"/>
    </row>
    <row r="17" spans="2:22">
      <c r="M17" s="12"/>
      <c r="N17" s="12"/>
      <c r="O17" s="12"/>
      <c r="P17" s="12"/>
      <c r="Q17" s="12"/>
      <c r="R17" s="12"/>
      <c r="S17" s="12"/>
      <c r="T17" s="12"/>
      <c r="U17" s="12"/>
      <c r="V17" s="12"/>
    </row>
    <row r="18" spans="2:22">
      <c r="M18" s="12" t="s">
        <v>22</v>
      </c>
      <c r="N18" s="12">
        <v>373199.13</v>
      </c>
      <c r="O18" s="12">
        <v>373199.13</v>
      </c>
      <c r="P18" s="12">
        <v>373199.13</v>
      </c>
      <c r="Q18" s="12">
        <v>373199.13</v>
      </c>
      <c r="R18" s="12">
        <v>373199.13</v>
      </c>
      <c r="S18" s="12">
        <v>373199.13</v>
      </c>
      <c r="T18" s="12">
        <v>373199.13</v>
      </c>
      <c r="U18" s="12">
        <v>373199.13</v>
      </c>
      <c r="V18" s="12">
        <v>373199.13</v>
      </c>
    </row>
    <row r="19" spans="2:22">
      <c r="M19" s="12" t="s">
        <v>23</v>
      </c>
      <c r="N19" s="12">
        <v>552310.28</v>
      </c>
      <c r="O19" s="12">
        <v>552310.28</v>
      </c>
      <c r="P19" s="12">
        <v>552310.28</v>
      </c>
      <c r="Q19" s="12">
        <v>552310.28</v>
      </c>
      <c r="R19" s="12">
        <v>552310.28</v>
      </c>
      <c r="S19" s="12">
        <v>552310.28</v>
      </c>
      <c r="T19" s="12">
        <v>552310.28</v>
      </c>
      <c r="U19" s="12">
        <v>552310.28</v>
      </c>
      <c r="V19" s="12">
        <v>552310.28</v>
      </c>
    </row>
    <row r="20" spans="2:22" ht="15.75" thickBot="1">
      <c r="M20" s="12" t="s">
        <v>24</v>
      </c>
      <c r="N20" s="12">
        <v>42457.9</v>
      </c>
      <c r="O20" s="12">
        <v>120486.25</v>
      </c>
      <c r="P20" s="12">
        <v>200476.18</v>
      </c>
      <c r="Q20" s="12">
        <v>282332.76</v>
      </c>
      <c r="R20" s="12">
        <v>364431.71</v>
      </c>
      <c r="S20" s="12">
        <v>266012.45</v>
      </c>
      <c r="T20" s="12">
        <v>323054.31</v>
      </c>
      <c r="U20" s="12">
        <v>402302.53</v>
      </c>
      <c r="V20" s="12">
        <v>410541.86</v>
      </c>
    </row>
    <row r="21" spans="2:22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14" t="s">
        <v>25</v>
      </c>
      <c r="N21" s="25">
        <v>967967.31</v>
      </c>
      <c r="O21" s="25">
        <v>1045995.66</v>
      </c>
      <c r="P21" s="25">
        <v>1125985.5900000001</v>
      </c>
      <c r="Q21" s="25">
        <v>1207842.17</v>
      </c>
      <c r="R21" s="25">
        <v>1289941.1200000001</v>
      </c>
      <c r="S21" s="25">
        <v>1191521.8600000001</v>
      </c>
      <c r="T21" s="25">
        <v>1248563.72</v>
      </c>
      <c r="U21" s="25">
        <v>1327811.94</v>
      </c>
      <c r="V21" s="25">
        <v>1336051.27</v>
      </c>
    </row>
    <row r="22" spans="2:22" ht="15.75" thickBot="1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14"/>
      <c r="N22" s="14"/>
      <c r="O22" s="14"/>
      <c r="P22" s="14"/>
      <c r="Q22" s="14"/>
      <c r="R22" s="14"/>
      <c r="S22" s="14"/>
      <c r="T22" s="14"/>
      <c r="U22" s="14"/>
      <c r="V22" s="14"/>
    </row>
    <row r="23" spans="2:22">
      <c r="B23" s="14" t="s">
        <v>14</v>
      </c>
      <c r="C23" s="25">
        <v>966583.75</v>
      </c>
      <c r="D23" s="25">
        <v>1044250.9</v>
      </c>
      <c r="E23" s="25">
        <v>1123848.81</v>
      </c>
      <c r="F23" s="25">
        <v>1205279.81</v>
      </c>
      <c r="G23" s="25">
        <v>1286880.19</v>
      </c>
      <c r="H23" s="25">
        <v>1188067.28</v>
      </c>
      <c r="I23" s="25">
        <v>1244662.0699999998</v>
      </c>
      <c r="J23" s="25">
        <v>1323382.3999999999</v>
      </c>
      <c r="K23" s="25">
        <v>1331144.23</v>
      </c>
      <c r="L23" s="5"/>
      <c r="M23" s="14" t="s">
        <v>26</v>
      </c>
      <c r="N23" s="25">
        <v>966583.75</v>
      </c>
      <c r="O23" s="25">
        <v>1044250.9</v>
      </c>
      <c r="P23" s="25">
        <v>1123848.81</v>
      </c>
      <c r="Q23" s="25">
        <v>1205279.8099999998</v>
      </c>
      <c r="R23" s="25">
        <v>1286880.1900000002</v>
      </c>
      <c r="S23" s="25">
        <v>1188067.28</v>
      </c>
      <c r="T23" s="25">
        <v>1244662.07</v>
      </c>
      <c r="U23" s="25">
        <v>1323382.3999999999</v>
      </c>
      <c r="V23" s="25">
        <v>1331144.23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Hoja1</vt:lpstr>
      <vt:lpstr>Hoja2</vt:lpstr>
      <vt:lpstr>Hoja3</vt:lpstr>
      <vt:lpstr>Hoja10</vt:lpstr>
      <vt:lpstr>Hoja4</vt:lpstr>
      <vt:lpstr>Hoja5</vt:lpstr>
      <vt:lpstr>Hoja6</vt:lpstr>
      <vt:lpstr>Hoja11</vt:lpstr>
      <vt:lpstr>Hoja7</vt:lpstr>
      <vt:lpstr>Hoja8</vt:lpstr>
      <vt:lpstr>Hoja9</vt:lpstr>
      <vt:lpstr>Hoja12</vt:lpstr>
    </vt:vector>
  </TitlesOfParts>
  <Company>STAUS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Tesoreria</dc:creator>
  <cp:lastModifiedBy>Karla Tesoreria</cp:lastModifiedBy>
  <dcterms:created xsi:type="dcterms:W3CDTF">2011-10-07T18:06:13Z</dcterms:created>
  <dcterms:modified xsi:type="dcterms:W3CDTF">2011-10-07T18:37:45Z</dcterms:modified>
</cp:coreProperties>
</file>